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5"/>
    <sheet state="visible" name="Grant Budget" sheetId="2" r:id="rId6"/>
    <sheet state="hidden" name="Financial Reporting RP1" sheetId="3" r:id="rId7"/>
    <sheet state="hidden" name="Successful Award Budget" sheetId="4" r:id="rId8"/>
  </sheets>
  <definedNames>
    <definedName name="StipendEx">#REF!</definedName>
    <definedName name="OtherEx">#REF!</definedName>
    <definedName localSheetId="2" name="Z_2AFBB094_F619_44CF_9E3A_3B5F2A197C08_.wvu.PrintArea">'Financial Reporting RP1'!$A$1:$V$171</definedName>
    <definedName name="SubsEx">#REF!</definedName>
    <definedName localSheetId="1" name="Z_2AFBB094_F619_44CF_9E3A_3B5F2A197C08_.wvu.PrintArea">'Grant Budget'!$A$1:$V$172</definedName>
    <definedName name="TravelEx">#REF!</definedName>
    <definedName name="increases">#REF!</definedName>
    <definedName localSheetId="3" name="Z_2AFBB094_F619_44CF_9E3A_3B5F2A197C08_.wvu.PrintArea">'Successful Award Budget'!$A$1:$V$170</definedName>
  </definedNames>
  <calcPr/>
</workbook>
</file>

<file path=xl/sharedStrings.xml><?xml version="1.0" encoding="utf-8"?>
<sst xmlns="http://schemas.openxmlformats.org/spreadsheetml/2006/main" count="189" uniqueCount="87">
  <si>
    <t>Introduction</t>
  </si>
  <si>
    <r>
      <rPr>
        <rFont val="Arimo"/>
        <color theme="1"/>
        <sz val="11.0"/>
      </rPr>
      <t xml:space="preserve">The Grant Budget Template is intended for use in Stage 2 of an experiment. The aim of this resource is to help you translate your trial design into a concrete funding proposal. By completing the budget tab during the application phase, you can ensure that your funding request is realistic, comprehensive, and clearly aligned with your research activities. This template allows you to present a structured breakdown of anticipated costs to potential funders, demonstrating that your project is feasible and that you have accounted for the personnel, travel, and direct expenses necessary for a successful trial.
Please note that the specific requirements for different grants vary, so ensure that you consult with your institution and the relevant funding </t>
    </r>
    <r>
      <rPr>
        <rFont val="Arimo"/>
        <color rgb="FF000000"/>
        <sz val="11.0"/>
      </rPr>
      <t>body, using their budget template in the first instance.</t>
    </r>
    <r>
      <rPr>
        <rFont val="Arimo"/>
        <color theme="1"/>
        <sz val="11.0"/>
      </rPr>
      <t xml:space="preserve"> If a funder does not provide a specific format, this template will allow you to present your budget in a clear and thorough manner.</t>
    </r>
  </si>
  <si>
    <t>How to use this template</t>
  </si>
  <si>
    <t>To use this template, download/open and save a copy for your personal use. Complete the relevant tabs by entering information only into the cells highlighted in blue. Ensure you provide detailed descriptions for each expense category and specify the time commitments (FTE) for all personnel involved. 
The expense categories include:
- Personnel 
- Travel 
- Other Direct Expenses
- Consultant/Subcontractor Expenses
Expand for more space: You can unhide columns to add extra periods beyond the initial view, and unhide rows within each expense category to add more line items for costs.
Defining Periods: To set your project timeline, enter the specific dates for each period in row 19.</t>
  </si>
  <si>
    <t>Key terms</t>
  </si>
  <si>
    <t xml:space="preserve">Fringe Rate: The percentage covering employer-paid benefits, such as taxes and insurance, added to an employee's annual salary.
Period FTE (Full-Time Equivalent): The proportion of time an individual will spend on the project (e.g., 1.0 for full-time, 0.5 for 50% of their time).
Other Direct Expenses: Project-specific costs that are not personnel or travel related, such as survey costs, material costs, or software subscriptions.
Consultant/Subcontractor Expenses: Payments made for the specialized services of experts who are not employees of the institution awarded the funding.
Periods: These columns represent specific time intervals (e.g., 1 year blocks) over the duration of your project. </t>
  </si>
  <si>
    <t>Version</t>
  </si>
  <si>
    <t>1.1 (23/02/2026)</t>
  </si>
  <si>
    <t xml:space="preserve">INSERT NAME OF FUND (Eg IGL Seed Grants: Lowering Barriers to High-Impact Experimental Research)
</t>
  </si>
  <si>
    <t>USD</t>
  </si>
  <si>
    <t>$</t>
  </si>
  <si>
    <t>This template is intended as guidance only - please consult with your university and project team to ensure funder requirements are met</t>
  </si>
  <si>
    <t>EUR</t>
  </si>
  <si>
    <t>€</t>
  </si>
  <si>
    <t>Submission Date:</t>
  </si>
  <si>
    <t>GBP</t>
  </si>
  <si>
    <t>£</t>
  </si>
  <si>
    <t>Organisation Name</t>
  </si>
  <si>
    <t>Lead Personnel</t>
  </si>
  <si>
    <t>Proposal Title</t>
  </si>
  <si>
    <t>Requested Amount</t>
  </si>
  <si>
    <t>Currency</t>
  </si>
  <si>
    <t>Anticipated Start Date</t>
  </si>
  <si>
    <t>Anticipated End Date</t>
  </si>
  <si>
    <t>Project Duration (months)</t>
  </si>
  <si>
    <t>Complete only cells in blue</t>
  </si>
  <si>
    <t>EXPENSE TYPE</t>
  </si>
  <si>
    <t>Expense Description</t>
  </si>
  <si>
    <t>Calculation Detail</t>
  </si>
  <si>
    <t xml:space="preserve">Period 1   mm/dd/yy - mm/dd/yy   </t>
  </si>
  <si>
    <t xml:space="preserve">Period 2   mm/dd/yy - mm/dd/yy   </t>
  </si>
  <si>
    <t xml:space="preserve">Period 3   mm/dd/yy - mm/dd/yy    </t>
  </si>
  <si>
    <t xml:space="preserve">Period 4 mm/dd/yy - mm/dd/yy            </t>
  </si>
  <si>
    <t xml:space="preserve">Period 5 mm/dd/yy - mm/dd/yy       </t>
  </si>
  <si>
    <t xml:space="preserve">Period 6 mm/dd/yy - mm/dd/yy           </t>
  </si>
  <si>
    <t xml:space="preserve">Period 7 mm/dd/yy - mm/dd/yy           </t>
  </si>
  <si>
    <t>Total</t>
  </si>
  <si>
    <t>PERSONNEL (Name of individual/TBC)</t>
  </si>
  <si>
    <t>Job Title</t>
  </si>
  <si>
    <t xml:space="preserve">Fringe % </t>
  </si>
  <si>
    <t>Annual Salary</t>
  </si>
  <si>
    <t>Period 1 FTE</t>
  </si>
  <si>
    <t>Period 2 FTE</t>
  </si>
  <si>
    <t>Period 3 FTE</t>
  </si>
  <si>
    <t xml:space="preserve">Period 4 FTE% </t>
  </si>
  <si>
    <t xml:space="preserve">Period 5 FTE% </t>
  </si>
  <si>
    <t xml:space="preserve">Period 6 FTE% </t>
  </si>
  <si>
    <t xml:space="preserve">Period 7 FTE% </t>
  </si>
  <si>
    <t>&lt;---- unhide additional rows if needed</t>
  </si>
  <si>
    <t>Personnel Subtotal</t>
  </si>
  <si>
    <t>TRAVEL</t>
  </si>
  <si>
    <t>Purpose of Trip</t>
  </si>
  <si>
    <t>Cost per Item</t>
  </si>
  <si>
    <t># Items</t>
  </si>
  <si>
    <t>Additional Detail</t>
  </si>
  <si>
    <t>Travel Subtotal</t>
  </si>
  <si>
    <t>OTHER DIRECT EXPENSES</t>
  </si>
  <si>
    <t>Purpose of Item</t>
  </si>
  <si>
    <t>Quantity</t>
  </si>
  <si>
    <t xml:space="preserve">Additional Detail </t>
  </si>
  <si>
    <t>Other Direct Expenses Subtotal</t>
  </si>
  <si>
    <t>CONSULTANT / SUBCONTRACTOR EXPENSES</t>
  </si>
  <si>
    <t>Role / Purpose of Engagement</t>
  </si>
  <si>
    <t>Daily rate / Project Cost</t>
  </si>
  <si>
    <t>Consultant/Subcontractor Subtotal</t>
  </si>
  <si>
    <t>TOTAL REQUEST</t>
  </si>
  <si>
    <t xml:space="preserve">IGL Seed Grants: Lowering Barriers to High-Impact Experimental Research 
</t>
  </si>
  <si>
    <t>To complete only if a successful award is made</t>
  </si>
  <si>
    <t>Reporting Period</t>
  </si>
  <si>
    <t>Award Amount  (GBP)</t>
  </si>
  <si>
    <t>Project Start Date</t>
  </si>
  <si>
    <t>Project End Date</t>
  </si>
  <si>
    <t>Actuals reported</t>
  </si>
  <si>
    <t>Remaining Balance</t>
  </si>
  <si>
    <t>Actuals</t>
  </si>
  <si>
    <t>Variation</t>
  </si>
  <si>
    <t>PERSONNEL</t>
  </si>
  <si>
    <t>Fringe %</t>
  </si>
  <si>
    <t>Salary</t>
  </si>
  <si>
    <t xml:space="preserve">Period 1   mm/dd/yy - mm/dd/yy    </t>
  </si>
  <si>
    <t xml:space="preserve">Period 2   mm/dd/yy - mm/dd/yy    </t>
  </si>
  <si>
    <t>Date Submitted:</t>
  </si>
  <si>
    <t>Award Amount (GBP)</t>
  </si>
  <si>
    <t xml:space="preserve"> Start Date</t>
  </si>
  <si>
    <t>End Date</t>
  </si>
  <si>
    <t>Period 1   01/03/2026 - 31/08/2026</t>
  </si>
  <si>
    <t>Period 2   01/09/2026 - 8/02/2027</t>
  </si>
</sst>
</file>

<file path=xl/styles.xml><?xml version="1.0" encoding="utf-8"?>
<styleSheet xmlns="http://schemas.openxmlformats.org/spreadsheetml/2006/main" xmlns:x14ac="http://schemas.microsoft.com/office/spreadsheetml/2009/9/ac" xmlns:mc="http://schemas.openxmlformats.org/markup-compatibility/2006">
  <numFmts count="12">
    <numFmt numFmtId="164" formatCode="&quot;€ &quot;#,##0.00"/>
    <numFmt numFmtId="165" formatCode="D/M/YYYY"/>
    <numFmt numFmtId="166" formatCode="&quot;£ &quot;#,##0.00"/>
    <numFmt numFmtId="167" formatCode="_(&quot;$&quot;* #,##0_);_(&quot;$&quot;* \(#,##0\);_(&quot;$&quot;* &quot;-&quot;??_);_(@_)"/>
    <numFmt numFmtId="168" formatCode="[$£-809]#,##0.00"/>
    <numFmt numFmtId="169" formatCode="[$-409]dd\-mmm\-yy"/>
    <numFmt numFmtId="170" formatCode="_(* #,##0_);_(* \(#,##0\);_(* &quot;-&quot;??_);_(@_)"/>
    <numFmt numFmtId="171" formatCode="_(&quot;$&quot;* #,##0.00_);_(&quot;$&quot;* \(#,##0.00\);_(&quot;$&quot;* &quot;-&quot;??_);_(@_)"/>
    <numFmt numFmtId="172" formatCode="&quot;$&quot;#,##0_);[Red]\(&quot;$&quot;#,##0\)"/>
    <numFmt numFmtId="173" formatCode="_(* #,##0.00_);_(* \(#,##0.00\);_(* &quot;-&quot;??_);_(@_)"/>
    <numFmt numFmtId="174" formatCode="_(* #,##0.00_);_(* \(#,##0.00\);_(* &quot;-&quot;??.00_);_(@_)"/>
    <numFmt numFmtId="175" formatCode="_(&quot;£&quot;* #,##0_);_(&quot;£&quot;* \(#,##0\);_(&quot;£&quot;* &quot;-&quot;??_);_(@_)"/>
  </numFmts>
  <fonts count="19">
    <font>
      <sz val="9.0"/>
      <color rgb="FF000000"/>
      <name val="Arimo"/>
      <scheme val="minor"/>
    </font>
    <font>
      <color theme="1"/>
      <name val="Arimo"/>
      <scheme val="minor"/>
    </font>
    <font>
      <sz val="11.0"/>
      <color theme="1"/>
      <name val="Arimo"/>
      <scheme val="minor"/>
    </font>
    <font>
      <b/>
      <sz val="16.0"/>
      <color rgb="FF002060"/>
      <name val="Calibri"/>
    </font>
    <font/>
    <font>
      <b/>
      <sz val="11.0"/>
      <color theme="1"/>
      <name val="Calibri"/>
    </font>
    <font>
      <sz val="10.0"/>
      <color theme="1"/>
      <name val="Calibri"/>
    </font>
    <font>
      <sz val="10.0"/>
      <color rgb="FFFFFFFF"/>
      <name val="Calibri"/>
    </font>
    <font>
      <color rgb="FFFFFFFF"/>
      <name val="Arimo"/>
      <scheme val="minor"/>
    </font>
    <font>
      <b/>
      <sz val="11.0"/>
      <color rgb="FF002060"/>
      <name val="Calibri"/>
    </font>
    <font>
      <b/>
      <sz val="12.0"/>
      <color rgb="FF002060"/>
      <name val="Calibri"/>
    </font>
    <font>
      <sz val="11.0"/>
      <color theme="1"/>
      <name val="Calibri"/>
    </font>
    <font>
      <sz val="11.0"/>
      <color rgb="FF002060"/>
      <name val="Calibri"/>
    </font>
    <font>
      <sz val="10.0"/>
      <color rgb="FF002060"/>
      <name val="Calibri"/>
    </font>
    <font>
      <b/>
      <i/>
      <sz val="10.0"/>
      <color rgb="FF002060"/>
      <name val="Calibri"/>
    </font>
    <font>
      <b/>
      <sz val="11.0"/>
      <color theme="0"/>
      <name val="Calibri"/>
    </font>
    <font>
      <b/>
      <sz val="11.0"/>
      <color rgb="FF000000"/>
      <name val="Calibri"/>
    </font>
    <font>
      <b/>
      <i/>
      <sz val="11.0"/>
      <color theme="1"/>
      <name val="Calibri"/>
    </font>
    <font>
      <b/>
      <sz val="11.0"/>
      <color rgb="FFFFFFFF"/>
      <name val="Calibri"/>
    </font>
  </fonts>
  <fills count="11">
    <fill>
      <patternFill patternType="none"/>
    </fill>
    <fill>
      <patternFill patternType="lightGray"/>
    </fill>
    <fill>
      <patternFill patternType="solid">
        <fgColor rgb="FFCFE2F3"/>
        <bgColor rgb="FFCFE2F3"/>
      </patternFill>
    </fill>
    <fill>
      <patternFill patternType="solid">
        <fgColor theme="0"/>
        <bgColor theme="0"/>
      </patternFill>
    </fill>
    <fill>
      <patternFill patternType="solid">
        <fgColor rgb="FFFFF2CC"/>
        <bgColor rgb="FFFFF2CC"/>
      </patternFill>
    </fill>
    <fill>
      <patternFill patternType="solid">
        <fgColor rgb="FFDEEAF6"/>
        <bgColor rgb="FFDEEAF6"/>
      </patternFill>
    </fill>
    <fill>
      <patternFill patternType="solid">
        <fgColor rgb="FF1C4587"/>
        <bgColor rgb="FF1C4587"/>
      </patternFill>
    </fill>
    <fill>
      <patternFill patternType="solid">
        <fgColor rgb="FFD8D8D8"/>
        <bgColor rgb="FFD8D8D8"/>
      </patternFill>
    </fill>
    <fill>
      <patternFill patternType="solid">
        <fgColor rgb="FFF2F2F2"/>
        <bgColor rgb="FFF2F2F2"/>
      </patternFill>
    </fill>
    <fill>
      <patternFill patternType="solid">
        <fgColor rgb="FFFF9900"/>
        <bgColor rgb="FFFF9900"/>
      </patternFill>
    </fill>
    <fill>
      <patternFill patternType="solid">
        <fgColor rgb="FFFCE5CD"/>
        <bgColor rgb="FFFCE5CD"/>
      </patternFill>
    </fill>
  </fills>
  <borders count="70">
    <border/>
    <border>
      <left style="thin">
        <color rgb="FF000000"/>
      </left>
      <right style="thin">
        <color rgb="FF000000"/>
      </right>
      <top style="thin">
        <color rgb="FF000000"/>
      </top>
      <bottom style="thin">
        <color rgb="FF000000"/>
      </bottom>
    </border>
    <border>
      <left style="thin">
        <color rgb="FF000000"/>
      </left>
      <right style="thin">
        <color rgb="FF000000"/>
      </right>
      <bottom style="thin">
        <color rgb="FF000000"/>
      </bottom>
    </border>
    <border>
      <left/>
      <top/>
      <bottom/>
    </border>
    <border>
      <top/>
      <bottom/>
    </border>
    <border>
      <left/>
      <right/>
      <top/>
      <bottom/>
    </border>
    <border>
      <left/>
      <right/>
      <top/>
      <bottom style="hair">
        <color rgb="FFC0C0C0"/>
      </bottom>
    </border>
    <border>
      <left/>
      <top/>
      <bottom style="hair">
        <color rgb="FFC0C0C0"/>
      </bottom>
    </border>
    <border>
      <top/>
      <bottom style="hair">
        <color rgb="FFC0C0C0"/>
      </bottom>
    </border>
    <border>
      <left/>
      <right/>
    </border>
    <border>
      <left/>
      <top style="hair">
        <color rgb="FFC0C0C0"/>
      </top>
      <bottom/>
    </border>
    <border>
      <top style="hair">
        <color rgb="FFC0C0C0"/>
      </top>
      <bottom/>
    </border>
    <border>
      <left/>
      <right/>
      <top style="hair">
        <color rgb="FFC0C0C0"/>
      </top>
      <bottom style="hair">
        <color rgb="FFC0C0C0"/>
      </bottom>
    </border>
    <border>
      <left/>
      <right/>
      <top style="hair">
        <color rgb="FFC0C0C0"/>
      </top>
      <bottom/>
    </border>
    <border>
      <right style="thin">
        <color rgb="FF969696"/>
      </right>
      <bottom style="hair">
        <color rgb="FFC0C0C0"/>
      </bottom>
    </border>
    <border>
      <left style="medium">
        <color rgb="FF000000"/>
      </left>
      <right/>
      <top style="medium">
        <color rgb="FF000000"/>
      </top>
      <bottom style="medium">
        <color rgb="FF000000"/>
      </bottom>
    </border>
    <border>
      <left/>
      <right/>
      <top style="medium">
        <color rgb="FF000000"/>
      </top>
      <bottom style="medium">
        <color rgb="FF000000"/>
      </bottom>
    </border>
    <border>
      <left/>
      <top style="medium">
        <color rgb="FF000000"/>
      </top>
      <bottom style="medium">
        <color rgb="FF000000"/>
      </bottom>
    </border>
    <border>
      <top style="medium">
        <color rgb="FF000000"/>
      </top>
      <bottom style="medium">
        <color rgb="FF000000"/>
      </bottom>
    </border>
    <border>
      <left/>
      <right/>
      <top style="medium">
        <color rgb="FF000000"/>
      </top>
      <bottom/>
    </border>
    <border>
      <left/>
      <right style="medium">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left style="medium">
        <color rgb="FF000000"/>
      </left>
      <right style="thin">
        <color rgb="FF969696"/>
      </right>
      <top/>
      <bottom style="hair">
        <color rgb="FFC0C0C0"/>
      </bottom>
    </border>
    <border>
      <left/>
      <right style="thin">
        <color rgb="FF969696"/>
      </right>
      <top/>
      <bottom style="hair">
        <color rgb="FFC0C0C0"/>
      </bottom>
    </border>
    <border>
      <left/>
      <right style="medium">
        <color rgb="FF000000"/>
      </right>
      <top/>
      <bottom style="hair">
        <color rgb="FFC0C0C0"/>
      </bottom>
    </border>
    <border>
      <left style="medium">
        <color rgb="FF000000"/>
      </left>
      <right/>
      <top/>
      <bottom/>
    </border>
    <border>
      <left/>
      <right style="medium">
        <color rgb="FF000000"/>
      </right>
      <top/>
      <bottom/>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style="thin">
        <color rgb="FF969696"/>
      </left>
      <top style="medium">
        <color rgb="FF000000"/>
      </top>
      <bottom style="hair">
        <color rgb="FFC0C0C0"/>
      </bottom>
    </border>
    <border>
      <top style="medium">
        <color rgb="FF000000"/>
      </top>
      <bottom style="hair">
        <color rgb="FFC0C0C0"/>
      </bottom>
    </border>
    <border>
      <right style="thin">
        <color rgb="FF969696"/>
      </right>
      <top style="medium">
        <color rgb="FF000000"/>
      </top>
      <bottom style="hair">
        <color rgb="FFC0C0C0"/>
      </bottom>
    </border>
    <border>
      <left style="thin">
        <color rgb="FF969696"/>
      </left>
      <right/>
      <top style="medium">
        <color rgb="FF000000"/>
      </top>
      <bottom style="hair">
        <color rgb="FFC0C0C0"/>
      </bottom>
    </border>
    <border>
      <left style="thin">
        <color rgb="FF969696"/>
      </left>
      <top style="hair">
        <color rgb="FFC0C0C0"/>
      </top>
      <bottom style="hair">
        <color rgb="FFC0C0C0"/>
      </bottom>
    </border>
    <border>
      <top style="hair">
        <color rgb="FFC0C0C0"/>
      </top>
      <bottom style="hair">
        <color rgb="FFC0C0C0"/>
      </bottom>
    </border>
    <border>
      <right style="thin">
        <color rgb="FF969696"/>
      </right>
      <top style="hair">
        <color rgb="FFC0C0C0"/>
      </top>
      <bottom style="hair">
        <color rgb="FFC0C0C0"/>
      </bottom>
    </border>
    <border>
      <left style="thin">
        <color rgb="FF969696"/>
      </left>
      <right/>
      <top style="hair">
        <color rgb="FFC0C0C0"/>
      </top>
      <bottom style="hair">
        <color rgb="FFC0C0C0"/>
      </bottom>
    </border>
    <border>
      <left/>
      <right style="thin">
        <color rgb="FF969696"/>
      </right>
      <top style="hair">
        <color rgb="FFC0C0C0"/>
      </top>
      <bottom style="hair">
        <color rgb="FFC0C0C0"/>
      </bottom>
    </border>
    <border>
      <left style="thin">
        <color rgb="FF969696"/>
      </left>
      <right/>
      <top/>
      <bottom style="hair">
        <color rgb="FFC0C0C0"/>
      </bottom>
    </border>
    <border>
      <left/>
      <right/>
      <top/>
      <bottom style="medium">
        <color rgb="FF000000"/>
      </bottom>
    </border>
    <border>
      <left/>
      <right/>
      <bottom style="hair">
        <color rgb="FFC0C0C0"/>
      </bottom>
    </border>
    <border>
      <bottom style="hair">
        <color rgb="FFC0C0C0"/>
      </bottom>
    </border>
    <border>
      <left/>
      <right/>
      <top/>
    </border>
    <border>
      <left style="thick">
        <color rgb="FF000000"/>
      </left>
      <top style="thick">
        <color rgb="FF000000"/>
      </top>
      <bottom style="medium">
        <color rgb="FF000000"/>
      </bottom>
    </border>
    <border>
      <top style="thick">
        <color rgb="FF000000"/>
      </top>
      <bottom style="medium">
        <color rgb="FF000000"/>
      </bottom>
    </border>
    <border>
      <right style="thick">
        <color rgb="FF000000"/>
      </right>
      <top style="thick">
        <color rgb="FF000000"/>
      </top>
      <bottom style="medium">
        <color rgb="FF000000"/>
      </bottom>
    </border>
    <border>
      <left/>
      <right/>
      <bottom/>
    </border>
    <border>
      <left style="medium">
        <color rgb="FF000000"/>
      </left>
      <right style="thick">
        <color rgb="FF000000"/>
      </right>
      <top style="medium">
        <color rgb="FF000000"/>
      </top>
      <bottom style="medium">
        <color rgb="FF000000"/>
      </bottom>
    </border>
    <border>
      <left style="medium">
        <color rgb="FF000000"/>
      </left>
      <right style="thin">
        <color rgb="FF969696"/>
      </right>
      <bottom style="hair">
        <color rgb="FFC0C0C0"/>
      </bottom>
    </border>
    <border>
      <left style="thick">
        <color rgb="FF000000"/>
      </left>
      <right style="thin">
        <color rgb="FF969696"/>
      </right>
      <top/>
      <bottom style="hair">
        <color rgb="FFC0C0C0"/>
      </bottom>
    </border>
    <border>
      <left/>
      <right style="thick">
        <color rgb="FF000000"/>
      </right>
      <top/>
      <bottom style="hair">
        <color rgb="FFC0C0C0"/>
      </bottom>
    </border>
    <border>
      <right style="thin">
        <color rgb="FF969696"/>
      </right>
      <top/>
      <bottom style="hair">
        <color rgb="FFC0C0C0"/>
      </bottom>
    </border>
    <border>
      <left style="thick">
        <color rgb="FF000000"/>
      </left>
      <right/>
      <top/>
      <bottom/>
    </border>
    <border>
      <left/>
      <right style="thick">
        <color rgb="FF000000"/>
      </right>
      <top/>
      <bottom/>
    </border>
    <border>
      <right/>
      <top/>
      <bottom/>
    </border>
    <border>
      <left style="thick">
        <color rgb="FF000000"/>
      </left>
      <right style="medium">
        <color rgb="FF000000"/>
      </right>
      <top style="medium">
        <color rgb="FF000000"/>
      </top>
      <bottom style="medium">
        <color rgb="FF000000"/>
      </bottom>
    </border>
    <border>
      <left style="thick">
        <color rgb="FF000000"/>
      </left>
      <right/>
      <top style="medium">
        <color rgb="FF000000"/>
      </top>
      <bottom style="medium">
        <color rgb="FF000000"/>
      </bottom>
    </border>
    <border>
      <left/>
      <right style="thick">
        <color rgb="FF000000"/>
      </right>
      <top style="medium">
        <color rgb="FF000000"/>
      </top>
      <bottom style="medium">
        <color rgb="FF000000"/>
      </bottom>
    </border>
    <border>
      <right/>
      <top style="medium">
        <color rgb="FF000000"/>
      </top>
      <bottom style="medium">
        <color rgb="FF000000"/>
      </bottom>
    </border>
    <border>
      <left style="thick">
        <color rgb="FF000000"/>
      </left>
      <top style="medium">
        <color rgb="FF000000"/>
      </top>
      <bottom style="medium">
        <color rgb="FF000000"/>
      </bottom>
    </border>
    <border>
      <left style="thick">
        <color rgb="FF000000"/>
      </left>
      <top style="medium">
        <color rgb="FF000000"/>
      </top>
      <bottom style="hair">
        <color rgb="FFC0C0C0"/>
      </bottom>
    </border>
    <border>
      <left/>
      <right style="thin">
        <color rgb="FF969696"/>
      </right>
      <bottom style="hair">
        <color rgb="FFC0C0C0"/>
      </bottom>
    </border>
    <border>
      <left style="thick">
        <color rgb="FF000000"/>
      </left>
      <top style="hair">
        <color rgb="FFC0C0C0"/>
      </top>
      <bottom style="hair">
        <color rgb="FFC0C0C0"/>
      </bottom>
    </border>
    <border>
      <left style="thick">
        <color rgb="FF000000"/>
      </left>
      <right/>
      <top style="hair">
        <color rgb="FFC0C0C0"/>
      </top>
      <bottom style="hair">
        <color rgb="FFC0C0C0"/>
      </bottom>
    </border>
    <border>
      <left style="thick">
        <color rgb="FF000000"/>
      </left>
      <right/>
      <top/>
      <bottom style="hair">
        <color rgb="FFC0C0C0"/>
      </bottom>
    </border>
    <border>
      <left style="thick">
        <color rgb="FF000000"/>
      </left>
      <right style="medium">
        <color rgb="FF000000"/>
      </right>
      <top style="medium">
        <color rgb="FF000000"/>
      </top>
      <bottom style="thick">
        <color rgb="FF000000"/>
      </bottom>
    </border>
    <border>
      <left style="medium">
        <color rgb="FF000000"/>
      </left>
      <right style="medium">
        <color rgb="FF000000"/>
      </right>
      <top style="medium">
        <color rgb="FF000000"/>
      </top>
      <bottom style="thick">
        <color rgb="FF000000"/>
      </bottom>
    </border>
    <border>
      <left/>
      <right/>
      <top/>
      <bottom style="thick">
        <color rgb="FF000000"/>
      </bottom>
    </border>
    <border>
      <left style="medium">
        <color rgb="FF000000"/>
      </left>
      <right style="thick">
        <color rgb="FF000000"/>
      </right>
      <top style="medium">
        <color rgb="FF000000"/>
      </top>
      <bottom style="thick">
        <color rgb="FF000000"/>
      </bottom>
    </border>
    <border>
      <top style="hair">
        <color rgb="FFC0C0C0"/>
      </top>
    </border>
  </borders>
  <cellStyleXfs count="1">
    <xf borderId="0" fillId="0" fontId="0" numFmtId="0" applyAlignment="1" applyFont="1"/>
  </cellStyleXfs>
  <cellXfs count="219">
    <xf borderId="0" fillId="0" fontId="0" numFmtId="0" xfId="0" applyAlignment="1" applyFont="1">
      <alignment readingOrder="0" shrinkToFit="0" vertical="bottom" wrapText="0"/>
    </xf>
    <xf borderId="0" fillId="0" fontId="1" numFmtId="0" xfId="0" applyAlignment="1" applyFont="1">
      <alignment readingOrder="0"/>
    </xf>
    <xf borderId="1" fillId="0" fontId="2" numFmtId="0" xfId="0" applyAlignment="1" applyBorder="1" applyFont="1">
      <alignment readingOrder="0" vertical="center"/>
    </xf>
    <xf borderId="1" fillId="0" fontId="2" numFmtId="0" xfId="0" applyAlignment="1" applyBorder="1" applyFont="1">
      <alignment readingOrder="0" shrinkToFit="0" vertical="center" wrapText="1"/>
    </xf>
    <xf borderId="1" fillId="0" fontId="2" numFmtId="0" xfId="0" applyAlignment="1" applyBorder="1" applyFont="1">
      <alignment readingOrder="0" shrinkToFit="0" vertical="center" wrapText="1"/>
    </xf>
    <xf borderId="2" fillId="0" fontId="2" numFmtId="0" xfId="0" applyAlignment="1" applyBorder="1" applyFont="1">
      <alignment readingOrder="0" vertical="center"/>
    </xf>
    <xf borderId="2" fillId="0" fontId="2" numFmtId="0" xfId="0" applyAlignment="1" applyBorder="1" applyFont="1">
      <alignment readingOrder="0" shrinkToFit="0" vertical="center" wrapText="1"/>
    </xf>
    <xf borderId="3" fillId="2" fontId="3" numFmtId="0" xfId="0" applyAlignment="1" applyBorder="1" applyFill="1" applyFont="1">
      <alignment horizontal="center" readingOrder="0" vertical="center"/>
    </xf>
    <xf borderId="4" fillId="0" fontId="4" numFmtId="0" xfId="0" applyBorder="1" applyFont="1"/>
    <xf borderId="5" fillId="3" fontId="5" numFmtId="0" xfId="0" applyAlignment="1" applyBorder="1" applyFill="1" applyFont="1">
      <alignment horizontal="center"/>
    </xf>
    <xf borderId="5" fillId="3" fontId="6" numFmtId="0" xfId="0" applyBorder="1" applyFont="1"/>
    <xf borderId="5" fillId="3" fontId="7" numFmtId="0" xfId="0" applyAlignment="1" applyBorder="1" applyFont="1">
      <alignment readingOrder="0"/>
    </xf>
    <xf borderId="0" fillId="0" fontId="8" numFmtId="0" xfId="0" applyAlignment="1" applyFont="1">
      <alignment readingOrder="0"/>
    </xf>
    <xf borderId="3" fillId="4" fontId="9" numFmtId="0" xfId="0" applyAlignment="1" applyBorder="1" applyFill="1" applyFont="1">
      <alignment horizontal="center" readingOrder="0"/>
    </xf>
    <xf borderId="3" fillId="3" fontId="5" numFmtId="164" xfId="0" applyAlignment="1" applyBorder="1" applyFont="1" applyNumberFormat="1">
      <alignment horizontal="center"/>
    </xf>
    <xf borderId="5" fillId="3" fontId="10" numFmtId="0" xfId="0" applyAlignment="1" applyBorder="1" applyFont="1">
      <alignment readingOrder="0"/>
    </xf>
    <xf borderId="6" fillId="5" fontId="11" numFmtId="165" xfId="0" applyAlignment="1" applyBorder="1" applyFill="1" applyFont="1" applyNumberFormat="1">
      <alignment horizontal="left" shrinkToFit="0" vertical="top" wrapText="1"/>
    </xf>
    <xf borderId="5" fillId="3" fontId="11" numFmtId="0" xfId="0" applyAlignment="1" applyBorder="1" applyFont="1">
      <alignment horizontal="left" shrinkToFit="0" vertical="top" wrapText="1"/>
    </xf>
    <xf borderId="5" fillId="3" fontId="12" numFmtId="0" xfId="0" applyAlignment="1" applyBorder="1" applyFont="1">
      <alignment horizontal="left"/>
    </xf>
    <xf borderId="5" fillId="3" fontId="12" numFmtId="0" xfId="0" applyAlignment="1" applyBorder="1" applyFont="1">
      <alignment horizontal="center"/>
    </xf>
    <xf borderId="5" fillId="3" fontId="11" numFmtId="0" xfId="0" applyAlignment="1" applyBorder="1" applyFont="1">
      <alignment horizontal="center"/>
    </xf>
    <xf borderId="5" fillId="3" fontId="10" numFmtId="0" xfId="0" applyBorder="1" applyFont="1"/>
    <xf borderId="5" fillId="3" fontId="11" numFmtId="0" xfId="0" applyAlignment="1" applyBorder="1" applyFont="1">
      <alignment horizontal="left"/>
    </xf>
    <xf borderId="7" fillId="5" fontId="11" numFmtId="0" xfId="0" applyAlignment="1" applyBorder="1" applyFont="1">
      <alignment horizontal="left" shrinkToFit="0" vertical="top" wrapText="1"/>
    </xf>
    <xf borderId="8" fillId="0" fontId="4" numFmtId="0" xfId="0" applyBorder="1" applyFont="1"/>
    <xf borderId="5" fillId="3" fontId="11" numFmtId="0" xfId="0" applyBorder="1" applyFont="1"/>
    <xf borderId="9" fillId="5" fontId="11" numFmtId="0" xfId="0" applyAlignment="1" applyBorder="1" applyFont="1">
      <alignment horizontal="left" shrinkToFit="0" vertical="top" wrapText="1"/>
    </xf>
    <xf borderId="5" fillId="3" fontId="9" numFmtId="0" xfId="0" applyAlignment="1" applyBorder="1" applyFont="1">
      <alignment shrinkToFit="0" vertical="center" wrapText="1"/>
    </xf>
    <xf borderId="5" fillId="3" fontId="11" numFmtId="9" xfId="0" applyAlignment="1" applyBorder="1" applyFont="1" applyNumberFormat="1">
      <alignment horizontal="center" vertical="center"/>
    </xf>
    <xf borderId="10" fillId="5" fontId="11" numFmtId="0" xfId="0" applyAlignment="1" applyBorder="1" applyFont="1">
      <alignment horizontal="left" shrinkToFit="0" vertical="top" wrapText="1"/>
    </xf>
    <xf borderId="11" fillId="0" fontId="4" numFmtId="0" xfId="0" applyBorder="1" applyFont="1"/>
    <xf borderId="3" fillId="3" fontId="9" numFmtId="0" xfId="0" applyAlignment="1" applyBorder="1" applyFont="1">
      <alignment shrinkToFit="0" vertical="center" wrapText="1"/>
    </xf>
    <xf borderId="12" fillId="3" fontId="5" numFmtId="166" xfId="0" applyAlignment="1" applyBorder="1" applyFont="1" applyNumberFormat="1">
      <alignment horizontal="left" shrinkToFit="0" vertical="top" wrapText="1"/>
    </xf>
    <xf borderId="5" fillId="3" fontId="5" numFmtId="167" xfId="0" applyAlignment="1" applyBorder="1" applyFont="1" applyNumberFormat="1">
      <alignment horizontal="left" shrinkToFit="0" vertical="top" wrapText="1"/>
    </xf>
    <xf borderId="0" fillId="3" fontId="6" numFmtId="168" xfId="0" applyAlignment="1" applyFont="1" applyNumberFormat="1">
      <alignment readingOrder="0"/>
    </xf>
    <xf borderId="6" fillId="5" fontId="11" numFmtId="169" xfId="0" applyAlignment="1" applyBorder="1" applyFont="1" applyNumberFormat="1">
      <alignment horizontal="left" vertical="top"/>
    </xf>
    <xf borderId="13" fillId="5" fontId="11" numFmtId="169" xfId="0" applyAlignment="1" applyBorder="1" applyFont="1" applyNumberFormat="1">
      <alignment horizontal="left" vertical="top"/>
    </xf>
    <xf borderId="10" fillId="5" fontId="5" numFmtId="169" xfId="0" applyAlignment="1" applyBorder="1" applyFont="1" applyNumberFormat="1">
      <alignment horizontal="left" vertical="top"/>
    </xf>
    <xf borderId="5" fillId="3" fontId="9" numFmtId="0" xfId="0" applyAlignment="1" applyBorder="1" applyFont="1">
      <alignment horizontal="center"/>
    </xf>
    <xf borderId="0" fillId="0" fontId="9" numFmtId="0" xfId="0" applyAlignment="1" applyFont="1">
      <alignment shrinkToFit="0" vertical="center" wrapText="1"/>
    </xf>
    <xf borderId="0" fillId="0" fontId="11" numFmtId="9" xfId="0" applyAlignment="1" applyFont="1" applyNumberFormat="1">
      <alignment horizontal="center"/>
    </xf>
    <xf borderId="0" fillId="0" fontId="6" numFmtId="0" xfId="0" applyFont="1"/>
    <xf borderId="0" fillId="0" fontId="11" numFmtId="0" xfId="0" applyAlignment="1" applyFont="1">
      <alignment vertical="center"/>
    </xf>
    <xf borderId="0" fillId="0" fontId="12" numFmtId="0" xfId="0" applyAlignment="1" applyFont="1">
      <alignment horizontal="center"/>
    </xf>
    <xf borderId="0" fillId="0" fontId="6" numFmtId="0" xfId="0" applyAlignment="1" applyFont="1">
      <alignment shrinkToFit="0" wrapText="1"/>
    </xf>
    <xf borderId="14" fillId="0" fontId="11" numFmtId="9" xfId="0" applyAlignment="1" applyBorder="1" applyFont="1" applyNumberFormat="1">
      <alignment vertical="center"/>
    </xf>
    <xf borderId="0" fillId="0" fontId="12" numFmtId="49" xfId="0" applyFont="1" applyNumberFormat="1"/>
    <xf borderId="0" fillId="0" fontId="13" numFmtId="0" xfId="0" applyFont="1"/>
    <xf borderId="0" fillId="0" fontId="12" numFmtId="49" xfId="0" applyAlignment="1" applyFont="1" applyNumberFormat="1">
      <alignment vertical="top"/>
    </xf>
    <xf borderId="0" fillId="3" fontId="6" numFmtId="168" xfId="0" applyFont="1" applyNumberFormat="1"/>
    <xf borderId="0" fillId="3" fontId="6" numFmtId="0" xfId="0" applyFont="1"/>
    <xf borderId="0" fillId="3" fontId="13" numFmtId="0" xfId="0" applyFont="1"/>
    <xf borderId="0" fillId="3" fontId="12" numFmtId="49" xfId="0" applyAlignment="1" applyFont="1" applyNumberFormat="1">
      <alignment vertical="top"/>
    </xf>
    <xf borderId="5" fillId="3" fontId="14" numFmtId="0" xfId="0" applyAlignment="1" applyBorder="1" applyFont="1">
      <alignment horizontal="left"/>
    </xf>
    <xf borderId="5" fillId="3" fontId="13" numFmtId="0" xfId="0" applyBorder="1" applyFont="1"/>
    <xf borderId="5" fillId="3" fontId="12" numFmtId="49" xfId="0" applyAlignment="1" applyBorder="1" applyFont="1" applyNumberFormat="1">
      <alignment vertical="top"/>
    </xf>
    <xf borderId="15" fillId="6" fontId="15" numFmtId="0" xfId="0" applyAlignment="1" applyBorder="1" applyFill="1" applyFont="1">
      <alignment horizontal="left" shrinkToFit="0" vertical="center" wrapText="1"/>
    </xf>
    <xf borderId="16" fillId="6" fontId="15" numFmtId="0" xfId="0" applyAlignment="1" applyBorder="1" applyFont="1">
      <alignment horizontal="center" shrinkToFit="0" vertical="center" wrapText="1"/>
    </xf>
    <xf borderId="17" fillId="6" fontId="15" numFmtId="0" xfId="0" applyAlignment="1" applyBorder="1" applyFont="1">
      <alignment horizontal="center" shrinkToFit="0" vertical="center" wrapText="1"/>
    </xf>
    <xf borderId="18" fillId="0" fontId="4" numFmtId="0" xfId="0" applyBorder="1" applyFont="1"/>
    <xf borderId="16" fillId="6" fontId="11" numFmtId="0" xfId="0" applyAlignment="1" applyBorder="1" applyFont="1">
      <alignment vertical="center"/>
    </xf>
    <xf borderId="19" fillId="6" fontId="11" numFmtId="0" xfId="0" applyAlignment="1" applyBorder="1" applyFont="1">
      <alignment vertical="center"/>
    </xf>
    <xf borderId="16" fillId="5" fontId="16" numFmtId="0" xfId="0" applyAlignment="1" applyBorder="1" applyFont="1">
      <alignment horizontal="center" readingOrder="0" shrinkToFit="0" vertical="center" wrapText="1"/>
    </xf>
    <xf borderId="16" fillId="5" fontId="16" numFmtId="0" xfId="0" applyAlignment="1" applyBorder="1" applyFont="1">
      <alignment horizontal="center" shrinkToFit="0" vertical="center" wrapText="1"/>
    </xf>
    <xf borderId="20" fillId="6" fontId="15" numFmtId="0" xfId="0" applyAlignment="1" applyBorder="1" applyFont="1">
      <alignment horizontal="center" shrinkToFit="0" vertical="center" wrapText="1"/>
    </xf>
    <xf borderId="5" fillId="6" fontId="11" numFmtId="0" xfId="0" applyBorder="1" applyFont="1"/>
    <xf borderId="5" fillId="6" fontId="6" numFmtId="0" xfId="0" applyBorder="1" applyFont="1"/>
    <xf borderId="21" fillId="7" fontId="5" numFmtId="0" xfId="0" applyAlignment="1" applyBorder="1" applyFill="1" applyFont="1">
      <alignment horizontal="left" shrinkToFit="0" vertical="center" wrapText="1"/>
    </xf>
    <xf borderId="21" fillId="7" fontId="5" numFmtId="0" xfId="0" applyAlignment="1" applyBorder="1" applyFont="1">
      <alignment horizontal="center" shrinkToFit="0" vertical="center" wrapText="1"/>
    </xf>
    <xf borderId="20" fillId="7" fontId="5" numFmtId="0" xfId="0" applyAlignment="1" applyBorder="1" applyFont="1">
      <alignment horizontal="center" shrinkToFit="0" vertical="center" wrapText="1"/>
    </xf>
    <xf borderId="15" fillId="7" fontId="5" numFmtId="0" xfId="0" applyAlignment="1" applyBorder="1" applyFont="1">
      <alignment horizontal="center" shrinkToFit="0" vertical="center" wrapText="1"/>
    </xf>
    <xf borderId="5" fillId="3" fontId="5" numFmtId="0" xfId="0" applyAlignment="1" applyBorder="1" applyFont="1">
      <alignment horizontal="center" shrinkToFit="0" vertical="center" wrapText="1"/>
    </xf>
    <xf borderId="21" fillId="7" fontId="11" numFmtId="0" xfId="0" applyAlignment="1" applyBorder="1" applyFont="1">
      <alignment horizontal="center" shrinkToFit="0" vertical="center" wrapText="1"/>
    </xf>
    <xf borderId="22" fillId="5" fontId="11" numFmtId="170" xfId="0" applyAlignment="1" applyBorder="1" applyFont="1" applyNumberFormat="1">
      <alignment vertical="center"/>
    </xf>
    <xf borderId="23" fillId="5" fontId="11" numFmtId="170" xfId="0" applyAlignment="1" applyBorder="1" applyFont="1" applyNumberFormat="1">
      <alignment shrinkToFit="0" vertical="center" wrapText="1"/>
    </xf>
    <xf borderId="23" fillId="5" fontId="11" numFmtId="10" xfId="0" applyAlignment="1" applyBorder="1" applyFont="1" applyNumberFormat="1">
      <alignment vertical="center"/>
    </xf>
    <xf borderId="23" fillId="5" fontId="11" numFmtId="170" xfId="0" applyAlignment="1" applyBorder="1" applyFont="1" applyNumberFormat="1">
      <alignment readingOrder="0" shrinkToFit="0" vertical="center" wrapText="1"/>
    </xf>
    <xf borderId="23" fillId="5" fontId="11" numFmtId="0" xfId="0" applyAlignment="1" applyBorder="1" applyFont="1">
      <alignment shrinkToFit="0" vertical="center" wrapText="1"/>
    </xf>
    <xf borderId="23" fillId="5" fontId="11" numFmtId="9" xfId="0" applyAlignment="1" applyBorder="1" applyFont="1" applyNumberFormat="1">
      <alignment shrinkToFit="0" vertical="center" wrapText="1"/>
    </xf>
    <xf borderId="6" fillId="5" fontId="11" numFmtId="9" xfId="0" applyAlignment="1" applyBorder="1" applyFont="1" applyNumberFormat="1">
      <alignment shrinkToFit="0" vertical="center" wrapText="1"/>
    </xf>
    <xf borderId="5" fillId="3" fontId="11" numFmtId="9" xfId="0" applyAlignment="1" applyBorder="1" applyFont="1" applyNumberFormat="1">
      <alignment shrinkToFit="0" vertical="center" wrapText="1"/>
    </xf>
    <xf borderId="23" fillId="8" fontId="11" numFmtId="170" xfId="0" applyAlignment="1" applyBorder="1" applyFill="1" applyFont="1" applyNumberFormat="1">
      <alignment vertical="center"/>
    </xf>
    <xf borderId="24" fillId="8" fontId="11" numFmtId="170" xfId="0" applyAlignment="1" applyBorder="1" applyFont="1" applyNumberFormat="1">
      <alignment vertical="center"/>
    </xf>
    <xf borderId="23" fillId="5" fontId="11" numFmtId="9" xfId="0" applyAlignment="1" applyBorder="1" applyFont="1" applyNumberFormat="1">
      <alignment vertical="center"/>
    </xf>
    <xf borderId="25" fillId="3" fontId="12" numFmtId="49" xfId="0" applyAlignment="1" applyBorder="1" applyFont="1" applyNumberFormat="1">
      <alignment vertical="top"/>
    </xf>
    <xf borderId="5" fillId="3" fontId="11" numFmtId="170" xfId="0" applyAlignment="1" applyBorder="1" applyFont="1" applyNumberFormat="1">
      <alignment shrinkToFit="0" vertical="center" wrapText="1"/>
    </xf>
    <xf borderId="5" fillId="3" fontId="11" numFmtId="9" xfId="0" applyAlignment="1" applyBorder="1" applyFont="1" applyNumberFormat="1">
      <alignment vertical="center"/>
    </xf>
    <xf borderId="5" fillId="3" fontId="11" numFmtId="170" xfId="0" applyAlignment="1" applyBorder="1" applyFont="1" applyNumberFormat="1">
      <alignment vertical="center"/>
    </xf>
    <xf borderId="26" fillId="3" fontId="11" numFmtId="170" xfId="0" applyAlignment="1" applyBorder="1" applyFont="1" applyNumberFormat="1">
      <alignment vertical="center"/>
    </xf>
    <xf borderId="21" fillId="7" fontId="17" numFmtId="0" xfId="0" applyAlignment="1" applyBorder="1" applyFont="1">
      <alignment horizontal="right" vertical="center"/>
    </xf>
    <xf borderId="21" fillId="7" fontId="11" numFmtId="0" xfId="0" applyAlignment="1" applyBorder="1" applyFont="1">
      <alignment vertical="center"/>
    </xf>
    <xf borderId="5" fillId="3" fontId="11" numFmtId="0" xfId="0" applyAlignment="1" applyBorder="1" applyFont="1">
      <alignment horizontal="center" shrinkToFit="0" vertical="center" wrapText="1"/>
    </xf>
    <xf borderId="21" fillId="7" fontId="5" numFmtId="166" xfId="0" applyAlignment="1" applyBorder="1" applyFont="1" applyNumberFormat="1">
      <alignment vertical="center"/>
    </xf>
    <xf borderId="15" fillId="3" fontId="17" numFmtId="0" xfId="0" applyAlignment="1" applyBorder="1" applyFont="1">
      <alignment horizontal="right" vertical="center"/>
    </xf>
    <xf borderId="16" fillId="3" fontId="11" numFmtId="0" xfId="0" applyAlignment="1" applyBorder="1" applyFont="1">
      <alignment horizontal="center" shrinkToFit="0" vertical="center" wrapText="1"/>
    </xf>
    <xf borderId="16" fillId="3" fontId="11" numFmtId="0" xfId="0" applyAlignment="1" applyBorder="1" applyFont="1">
      <alignment vertical="center"/>
    </xf>
    <xf borderId="16" fillId="3" fontId="11" numFmtId="171" xfId="0" applyAlignment="1" applyBorder="1" applyFont="1" applyNumberFormat="1">
      <alignment vertical="center"/>
    </xf>
    <xf borderId="20" fillId="3" fontId="11" numFmtId="171" xfId="0" applyAlignment="1" applyBorder="1" applyFont="1" applyNumberFormat="1">
      <alignment vertical="center"/>
    </xf>
    <xf borderId="21" fillId="7" fontId="5" numFmtId="0" xfId="0" applyAlignment="1" applyBorder="1" applyFont="1">
      <alignment shrinkToFit="0" vertical="center" wrapText="1"/>
    </xf>
    <xf borderId="21" fillId="7" fontId="5" numFmtId="9" xfId="0" applyAlignment="1" applyBorder="1" applyFont="1" applyNumberFormat="1">
      <alignment horizontal="center" shrinkToFit="0" vertical="center" wrapText="1"/>
    </xf>
    <xf borderId="20" fillId="7" fontId="5" numFmtId="172" xfId="0" applyAlignment="1" applyBorder="1" applyFont="1" applyNumberFormat="1">
      <alignment horizontal="center" shrinkToFit="0" vertical="center" wrapText="1"/>
    </xf>
    <xf borderId="27" fillId="7" fontId="5" numFmtId="0" xfId="0" applyAlignment="1" applyBorder="1" applyFont="1">
      <alignment horizontal="center" shrinkToFit="0" vertical="center" wrapText="1"/>
    </xf>
    <xf borderId="28" fillId="0" fontId="4" numFmtId="0" xfId="0" applyBorder="1" applyFont="1"/>
    <xf borderId="21" fillId="7" fontId="11" numFmtId="171" xfId="0" applyAlignment="1" applyBorder="1" applyFont="1" applyNumberFormat="1">
      <alignment horizontal="right" shrinkToFit="0" vertical="center" wrapText="1"/>
    </xf>
    <xf borderId="29" fillId="5" fontId="11" numFmtId="170" xfId="0" applyAlignment="1" applyBorder="1" applyFont="1" applyNumberFormat="1">
      <alignment horizontal="left" shrinkToFit="0" vertical="center" wrapText="1"/>
    </xf>
    <xf borderId="30" fillId="0" fontId="4" numFmtId="0" xfId="0" applyBorder="1" applyFont="1"/>
    <xf borderId="31" fillId="0" fontId="4" numFmtId="0" xfId="0" applyBorder="1" applyFont="1"/>
    <xf borderId="29" fillId="5" fontId="11" numFmtId="170" xfId="0" applyAlignment="1" applyBorder="1" applyFont="1" applyNumberFormat="1">
      <alignment horizontal="center" shrinkToFit="0" vertical="center" wrapText="1"/>
    </xf>
    <xf borderId="32" fillId="5" fontId="11" numFmtId="170" xfId="0" applyAlignment="1" applyBorder="1" applyFont="1" applyNumberFormat="1">
      <alignment horizontal="center" shrinkToFit="0" vertical="center" wrapText="1"/>
    </xf>
    <xf borderId="23" fillId="5" fontId="11" numFmtId="170" xfId="0" applyAlignment="1" applyBorder="1" applyFont="1" applyNumberFormat="1">
      <alignment vertical="center"/>
    </xf>
    <xf borderId="33" fillId="5" fontId="11" numFmtId="170" xfId="0" applyAlignment="1" applyBorder="1" applyFont="1" applyNumberFormat="1">
      <alignment horizontal="left" shrinkToFit="0" vertical="center" wrapText="1"/>
    </xf>
    <xf borderId="34" fillId="0" fontId="4" numFmtId="0" xfId="0" applyBorder="1" applyFont="1"/>
    <xf borderId="35" fillId="0" fontId="4" numFmtId="0" xfId="0" applyBorder="1" applyFont="1"/>
    <xf borderId="33" fillId="5" fontId="11" numFmtId="170" xfId="0" applyAlignment="1" applyBorder="1" applyFont="1" applyNumberFormat="1">
      <alignment shrinkToFit="0" vertical="center" wrapText="1"/>
    </xf>
    <xf borderId="36" fillId="5" fontId="11" numFmtId="170" xfId="0" applyAlignment="1" applyBorder="1" applyFont="1" applyNumberFormat="1">
      <alignment shrinkToFit="0" vertical="center" wrapText="1"/>
    </xf>
    <xf borderId="23" fillId="5" fontId="11" numFmtId="170" xfId="0" applyAlignment="1" applyBorder="1" applyFont="1" applyNumberFormat="1">
      <alignment horizontal="left" shrinkToFit="0" vertical="center" wrapText="1"/>
    </xf>
    <xf borderId="36" fillId="5" fontId="11" numFmtId="170" xfId="0" applyAlignment="1" applyBorder="1" applyFont="1" applyNumberFormat="1">
      <alignment horizontal="left" shrinkToFit="0" vertical="center" wrapText="1"/>
    </xf>
    <xf borderId="12" fillId="5" fontId="11" numFmtId="170" xfId="0" applyAlignment="1" applyBorder="1" applyFont="1" applyNumberFormat="1">
      <alignment horizontal="left" shrinkToFit="0" vertical="center" wrapText="1"/>
    </xf>
    <xf borderId="37" fillId="5" fontId="11" numFmtId="170" xfId="0" applyAlignment="1" applyBorder="1" applyFont="1" applyNumberFormat="1">
      <alignment horizontal="left" shrinkToFit="0" vertical="center" wrapText="1"/>
    </xf>
    <xf borderId="12" fillId="5" fontId="11" numFmtId="0" xfId="0" applyAlignment="1" applyBorder="1" applyFont="1">
      <alignment vertical="center"/>
    </xf>
    <xf borderId="37" fillId="5" fontId="11" numFmtId="0" xfId="0" applyAlignment="1" applyBorder="1" applyFont="1">
      <alignment vertical="center"/>
    </xf>
    <xf borderId="23" fillId="5" fontId="11" numFmtId="173" xfId="0" applyAlignment="1" applyBorder="1" applyFont="1" applyNumberFormat="1">
      <alignment vertical="center"/>
    </xf>
    <xf borderId="21" fillId="7" fontId="17" numFmtId="0" xfId="0" applyAlignment="1" applyBorder="1" applyFont="1">
      <alignment horizontal="right" shrinkToFit="0" vertical="center" wrapText="1"/>
    </xf>
    <xf borderId="21" fillId="7" fontId="11" numFmtId="171" xfId="0" applyAlignment="1" applyBorder="1" applyFont="1" applyNumberFormat="1">
      <alignment horizontal="center" shrinkToFit="0" vertical="center" wrapText="1"/>
    </xf>
    <xf borderId="27" fillId="7" fontId="5" numFmtId="9" xfId="0" applyAlignment="1" applyBorder="1" applyFont="1" applyNumberFormat="1">
      <alignment horizontal="center" shrinkToFit="0" vertical="center" wrapText="1"/>
    </xf>
    <xf borderId="38" fillId="5" fontId="11" numFmtId="170" xfId="0" applyAlignment="1" applyBorder="1" applyFont="1" applyNumberFormat="1">
      <alignment horizontal="center" shrinkToFit="0" vertical="center" wrapText="1"/>
    </xf>
    <xf borderId="6" fillId="5" fontId="11" numFmtId="0" xfId="0" applyAlignment="1" applyBorder="1" applyFont="1">
      <alignment horizontal="center" shrinkToFit="0" vertical="center" wrapText="1"/>
    </xf>
    <xf borderId="23" fillId="5" fontId="11" numFmtId="0" xfId="0" applyAlignment="1" applyBorder="1" applyFont="1">
      <alignment horizontal="center" shrinkToFit="0" vertical="center" wrapText="1"/>
    </xf>
    <xf borderId="33" fillId="5" fontId="11" numFmtId="170" xfId="0" applyAlignment="1" applyBorder="1" applyFont="1" applyNumberFormat="1">
      <alignment horizontal="center" shrinkToFit="0" vertical="center" wrapText="1"/>
    </xf>
    <xf borderId="39" fillId="3" fontId="11" numFmtId="0" xfId="0" applyAlignment="1" applyBorder="1" applyFont="1">
      <alignment horizontal="center" shrinkToFit="0" vertical="center" wrapText="1"/>
    </xf>
    <xf borderId="3" fillId="3" fontId="3" numFmtId="0" xfId="0" applyAlignment="1" applyBorder="1" applyFont="1">
      <alignment horizontal="center" vertical="center"/>
    </xf>
    <xf borderId="3" fillId="4" fontId="9" numFmtId="0" xfId="0" applyAlignment="1" applyBorder="1" applyFont="1">
      <alignment horizontal="center"/>
    </xf>
    <xf borderId="3" fillId="3" fontId="9" numFmtId="0" xfId="0" applyAlignment="1" applyBorder="1" applyFont="1">
      <alignment horizontal="center"/>
    </xf>
    <xf borderId="5" fillId="3" fontId="11" numFmtId="174" xfId="0" applyAlignment="1" applyBorder="1" applyFont="1" applyNumberFormat="1">
      <alignment horizontal="left" shrinkToFit="0" vertical="top" wrapText="1"/>
    </xf>
    <xf borderId="5" fillId="3" fontId="12" numFmtId="174" xfId="0" applyAlignment="1" applyBorder="1" applyFont="1" applyNumberFormat="1">
      <alignment horizontal="center"/>
    </xf>
    <xf borderId="5" fillId="3" fontId="11" numFmtId="174" xfId="0" applyBorder="1" applyFont="1" applyNumberFormat="1"/>
    <xf borderId="40" fillId="3" fontId="5" numFmtId="168" xfId="0" applyAlignment="1" applyBorder="1" applyFont="1" applyNumberFormat="1">
      <alignment horizontal="left" shrinkToFit="0" vertical="top" wrapText="1"/>
    </xf>
    <xf borderId="5" fillId="3" fontId="5" numFmtId="174" xfId="0" applyAlignment="1" applyBorder="1" applyFont="1" applyNumberFormat="1">
      <alignment horizontal="left" shrinkToFit="0" vertical="top" wrapText="1"/>
    </xf>
    <xf borderId="41" fillId="0" fontId="11" numFmtId="169" xfId="0" applyAlignment="1" applyBorder="1" applyFont="1" applyNumberFormat="1">
      <alignment horizontal="center" vertical="top"/>
    </xf>
    <xf borderId="5" fillId="3" fontId="11" numFmtId="168" xfId="0" applyAlignment="1" applyBorder="1" applyFont="1" applyNumberFormat="1">
      <alignment horizontal="left"/>
    </xf>
    <xf borderId="5" fillId="3" fontId="11" numFmtId="0" xfId="0" applyAlignment="1" applyBorder="1" applyFont="1">
      <alignment vertical="center"/>
    </xf>
    <xf borderId="5" fillId="3" fontId="6" numFmtId="174" xfId="0" applyBorder="1" applyFont="1" applyNumberFormat="1"/>
    <xf borderId="10" fillId="5" fontId="11" numFmtId="169" xfId="0" applyAlignment="1" applyBorder="1" applyFont="1" applyNumberFormat="1">
      <alignment horizontal="center" vertical="top"/>
    </xf>
    <xf borderId="5" fillId="3" fontId="13" numFmtId="174" xfId="0" applyBorder="1" applyFont="1" applyNumberFormat="1"/>
    <xf borderId="42" fillId="3" fontId="6" numFmtId="0" xfId="0" applyBorder="1" applyFont="1"/>
    <xf borderId="42" fillId="3" fontId="13" numFmtId="0" xfId="0" applyBorder="1" applyFont="1"/>
    <xf borderId="42" fillId="3" fontId="13" numFmtId="174" xfId="0" applyBorder="1" applyFont="1" applyNumberFormat="1"/>
    <xf borderId="42" fillId="3" fontId="12" numFmtId="49" xfId="0" applyAlignment="1" applyBorder="1" applyFont="1" applyNumberFormat="1">
      <alignment vertical="top"/>
    </xf>
    <xf borderId="15" fillId="9" fontId="15" numFmtId="0" xfId="0" applyAlignment="1" applyBorder="1" applyFill="1" applyFont="1">
      <alignment horizontal="left" shrinkToFit="0" vertical="center" wrapText="1"/>
    </xf>
    <xf borderId="16" fillId="9" fontId="15" numFmtId="0" xfId="0" applyAlignment="1" applyBorder="1" applyFont="1">
      <alignment horizontal="center" shrinkToFit="0" vertical="center" wrapText="1"/>
    </xf>
    <xf borderId="17" fillId="9" fontId="18" numFmtId="0" xfId="0" applyAlignment="1" applyBorder="1" applyFont="1">
      <alignment horizontal="center" shrinkToFit="0" vertical="center" wrapText="1"/>
    </xf>
    <xf borderId="18" fillId="9" fontId="18" numFmtId="0" xfId="0" applyAlignment="1" applyBorder="1" applyFont="1">
      <alignment horizontal="center" shrinkToFit="0" vertical="center" wrapText="1"/>
    </xf>
    <xf borderId="43" fillId="9" fontId="18" numFmtId="0" xfId="0" applyAlignment="1" applyBorder="1" applyFont="1">
      <alignment horizontal="center" shrinkToFit="0" vertical="center" wrapText="1"/>
    </xf>
    <xf borderId="44" fillId="0" fontId="4" numFmtId="0" xfId="0" applyBorder="1" applyFont="1"/>
    <xf borderId="45" fillId="0" fontId="4" numFmtId="0" xfId="0" applyBorder="1" applyFont="1"/>
    <xf borderId="18" fillId="10" fontId="16" numFmtId="0" xfId="0" applyAlignment="1" applyBorder="1" applyFill="1" applyFont="1">
      <alignment horizontal="center" shrinkToFit="0" vertical="center" wrapText="1"/>
    </xf>
    <xf borderId="17" fillId="7" fontId="5" numFmtId="0" xfId="0" applyAlignment="1" applyBorder="1" applyFont="1">
      <alignment horizontal="center" shrinkToFit="0" vertical="center" wrapText="1"/>
    </xf>
    <xf borderId="46" fillId="3" fontId="5" numFmtId="0" xfId="0" applyAlignment="1" applyBorder="1" applyFont="1">
      <alignment horizontal="center" shrinkToFit="0" vertical="center" wrapText="1"/>
    </xf>
    <xf borderId="47" fillId="7" fontId="5" numFmtId="0" xfId="0" applyAlignment="1" applyBorder="1" applyFont="1">
      <alignment horizontal="center" shrinkToFit="0" vertical="center" wrapText="1"/>
    </xf>
    <xf borderId="28" fillId="7" fontId="5" numFmtId="0" xfId="0" applyAlignment="1" applyBorder="1" applyFont="1">
      <alignment horizontal="center" shrinkToFit="0" vertical="center" wrapText="1"/>
    </xf>
    <xf borderId="48" fillId="0" fontId="11" numFmtId="170" xfId="0" applyAlignment="1" applyBorder="1" applyFont="1" applyNumberFormat="1">
      <alignment vertical="center"/>
    </xf>
    <xf borderId="14" fillId="0" fontId="11" numFmtId="170" xfId="0" applyAlignment="1" applyBorder="1" applyFont="1" applyNumberFormat="1">
      <alignment shrinkToFit="0" vertical="center" wrapText="1"/>
    </xf>
    <xf borderId="41" fillId="0" fontId="11" numFmtId="170" xfId="0" applyAlignment="1" applyBorder="1" applyFont="1" applyNumberFormat="1">
      <alignment shrinkToFit="0" vertical="center" wrapText="1"/>
    </xf>
    <xf borderId="49" fillId="5" fontId="11" numFmtId="0" xfId="0" applyAlignment="1" applyBorder="1" applyFont="1">
      <alignment shrinkToFit="0" vertical="center" wrapText="1"/>
    </xf>
    <xf borderId="50" fillId="8" fontId="11" numFmtId="170" xfId="0" applyAlignment="1" applyBorder="1" applyFont="1" applyNumberFormat="1">
      <alignment vertical="center"/>
    </xf>
    <xf borderId="51" fillId="8" fontId="11" numFmtId="170" xfId="0" applyAlignment="1" applyBorder="1" applyFont="1" applyNumberFormat="1">
      <alignment vertical="center"/>
    </xf>
    <xf borderId="3" fillId="3" fontId="11" numFmtId="170" xfId="0" applyAlignment="1" applyBorder="1" applyFont="1" applyNumberFormat="1">
      <alignment shrinkToFit="0" vertical="center" wrapText="1"/>
    </xf>
    <xf borderId="52" fillId="3" fontId="11" numFmtId="174" xfId="0" applyAlignment="1" applyBorder="1" applyFont="1" applyNumberFormat="1">
      <alignment shrinkToFit="0" vertical="center" wrapText="1"/>
    </xf>
    <xf borderId="5" fillId="3" fontId="11" numFmtId="174" xfId="0" applyAlignment="1" applyBorder="1" applyFont="1" applyNumberFormat="1">
      <alignment shrinkToFit="0" vertical="center" wrapText="1"/>
    </xf>
    <xf borderId="53" fillId="3" fontId="11" numFmtId="170" xfId="0" applyAlignment="1" applyBorder="1" applyFont="1" applyNumberFormat="1">
      <alignment vertical="center"/>
    </xf>
    <xf borderId="54" fillId="3" fontId="11" numFmtId="170" xfId="0" applyAlignment="1" applyBorder="1" applyFont="1" applyNumberFormat="1">
      <alignment vertical="center"/>
    </xf>
    <xf borderId="27" fillId="7" fontId="11" numFmtId="0" xfId="0" applyAlignment="1" applyBorder="1" applyFont="1">
      <alignment horizontal="center" shrinkToFit="0" vertical="center" wrapText="1"/>
    </xf>
    <xf borderId="55" fillId="7" fontId="11" numFmtId="174" xfId="0" applyAlignment="1" applyBorder="1" applyFont="1" applyNumberFormat="1">
      <alignment horizontal="center" shrinkToFit="0" vertical="center" wrapText="1"/>
    </xf>
    <xf borderId="21" fillId="7" fontId="11" numFmtId="174" xfId="0" applyAlignment="1" applyBorder="1" applyFont="1" applyNumberFormat="1">
      <alignment horizontal="center" shrinkToFit="0" vertical="center" wrapText="1"/>
    </xf>
    <xf borderId="21" fillId="7" fontId="5" numFmtId="175" xfId="0" applyAlignment="1" applyBorder="1" applyFont="1" applyNumberFormat="1">
      <alignment vertical="center"/>
    </xf>
    <xf borderId="47" fillId="7" fontId="5" numFmtId="175" xfId="0" applyAlignment="1" applyBorder="1" applyFont="1" applyNumberFormat="1">
      <alignment vertical="center"/>
    </xf>
    <xf borderId="28" fillId="7" fontId="5" numFmtId="175" xfId="0" applyAlignment="1" applyBorder="1" applyFont="1" applyNumberFormat="1">
      <alignment vertical="center"/>
    </xf>
    <xf borderId="17" fillId="3" fontId="11" numFmtId="0" xfId="0" applyAlignment="1" applyBorder="1" applyFont="1">
      <alignment horizontal="center" shrinkToFit="0" vertical="center" wrapText="1"/>
    </xf>
    <xf borderId="56" fillId="3" fontId="11" numFmtId="174" xfId="0" applyAlignment="1" applyBorder="1" applyFont="1" applyNumberFormat="1">
      <alignment horizontal="center" shrinkToFit="0" vertical="center" wrapText="1"/>
    </xf>
    <xf borderId="16" fillId="3" fontId="11" numFmtId="174" xfId="0" applyAlignment="1" applyBorder="1" applyFont="1" applyNumberFormat="1">
      <alignment horizontal="center" shrinkToFit="0" vertical="center" wrapText="1"/>
    </xf>
    <xf borderId="57" fillId="3" fontId="11" numFmtId="171" xfId="0" applyAlignment="1" applyBorder="1" applyFont="1" applyNumberFormat="1">
      <alignment vertical="center"/>
    </xf>
    <xf borderId="58" fillId="3" fontId="11" numFmtId="171" xfId="0" applyAlignment="1" applyBorder="1" applyFont="1" applyNumberFormat="1">
      <alignment vertical="center"/>
    </xf>
    <xf borderId="17" fillId="7" fontId="5" numFmtId="172" xfId="0" applyAlignment="1" applyBorder="1" applyFont="1" applyNumberFormat="1">
      <alignment horizontal="center" shrinkToFit="0" vertical="center" wrapText="1"/>
    </xf>
    <xf borderId="59" fillId="7" fontId="5" numFmtId="174" xfId="0" applyAlignment="1" applyBorder="1" applyFont="1" applyNumberFormat="1">
      <alignment horizontal="center" shrinkToFit="0" vertical="center" wrapText="1"/>
    </xf>
    <xf borderId="47" fillId="7" fontId="5" numFmtId="9" xfId="0" applyAlignment="1" applyBorder="1" applyFont="1" applyNumberFormat="1">
      <alignment horizontal="center" shrinkToFit="0" vertical="center" wrapText="1"/>
    </xf>
    <xf borderId="28" fillId="7" fontId="5" numFmtId="9" xfId="0" applyAlignment="1" applyBorder="1" applyFont="1" applyNumberFormat="1">
      <alignment horizontal="center" shrinkToFit="0" vertical="center" wrapText="1"/>
    </xf>
    <xf borderId="7" fillId="5" fontId="11" numFmtId="170" xfId="0" applyAlignment="1" applyBorder="1" applyFont="1" applyNumberFormat="1">
      <alignment shrinkToFit="0" vertical="center" wrapText="1"/>
    </xf>
    <xf borderId="60" fillId="5" fontId="11" numFmtId="174" xfId="0" applyAlignment="1" applyBorder="1" applyFont="1" applyNumberFormat="1">
      <alignment horizontal="left" shrinkToFit="0" vertical="center" wrapText="1"/>
    </xf>
    <xf borderId="61" fillId="5" fontId="11" numFmtId="170" xfId="0" applyAlignment="1" applyBorder="1" applyFont="1" applyNumberFormat="1">
      <alignment vertical="center"/>
    </xf>
    <xf borderId="14" fillId="0" fontId="11" numFmtId="170" xfId="0" applyAlignment="1" applyBorder="1" applyFont="1" applyNumberFormat="1">
      <alignment vertical="center"/>
    </xf>
    <xf borderId="62" fillId="5" fontId="11" numFmtId="174" xfId="0" applyAlignment="1" applyBorder="1" applyFont="1" applyNumberFormat="1">
      <alignment horizontal="left" shrinkToFit="0" vertical="center" wrapText="1"/>
    </xf>
    <xf borderId="63" fillId="5" fontId="11" numFmtId="174" xfId="0" applyAlignment="1" applyBorder="1" applyFont="1" applyNumberFormat="1">
      <alignment horizontal="left" shrinkToFit="0" vertical="center" wrapText="1"/>
    </xf>
    <xf borderId="12" fillId="5" fontId="11" numFmtId="174" xfId="0" applyAlignment="1" applyBorder="1" applyFont="1" applyNumberFormat="1">
      <alignment horizontal="left" shrinkToFit="0" vertical="center" wrapText="1"/>
    </xf>
    <xf borderId="37" fillId="5" fontId="11" numFmtId="174" xfId="0" applyAlignment="1" applyBorder="1" applyFont="1" applyNumberFormat="1">
      <alignment horizontal="left" shrinkToFit="0" vertical="center" wrapText="1"/>
    </xf>
    <xf borderId="0" fillId="0" fontId="11" numFmtId="170" xfId="0" applyAlignment="1" applyFont="1" applyNumberFormat="1">
      <alignment vertical="center"/>
    </xf>
    <xf borderId="3" fillId="3" fontId="5" numFmtId="0" xfId="0" applyAlignment="1" applyBorder="1" applyFont="1">
      <alignment horizontal="center" shrinkToFit="0" vertical="center" wrapText="1"/>
    </xf>
    <xf borderId="47" fillId="7" fontId="5" numFmtId="171" xfId="0" applyAlignment="1" applyBorder="1" applyFont="1" applyNumberFormat="1">
      <alignment horizontal="right" shrinkToFit="0" vertical="center" wrapText="1"/>
    </xf>
    <xf borderId="21" fillId="7" fontId="5" numFmtId="171" xfId="0" applyAlignment="1" applyBorder="1" applyFont="1" applyNumberFormat="1">
      <alignment horizontal="right" shrinkToFit="0" vertical="center" wrapText="1"/>
    </xf>
    <xf borderId="14" fillId="0" fontId="11" numFmtId="170" xfId="0" applyAlignment="1" applyBorder="1" applyFont="1" applyNumberFormat="1">
      <alignment horizontal="left" shrinkToFit="0" vertical="center" wrapText="1"/>
    </xf>
    <xf borderId="60" fillId="5" fontId="11" numFmtId="174" xfId="0" applyAlignment="1" applyBorder="1" applyFont="1" applyNumberFormat="1">
      <alignment horizontal="center" shrinkToFit="0" vertical="center" wrapText="1"/>
    </xf>
    <xf borderId="62" fillId="5" fontId="11" numFmtId="174" xfId="0" applyAlignment="1" applyBorder="1" applyFont="1" applyNumberFormat="1">
      <alignment shrinkToFit="0" vertical="center" wrapText="1"/>
    </xf>
    <xf borderId="64" fillId="5" fontId="11" numFmtId="174" xfId="0" applyAlignment="1" applyBorder="1" applyFont="1" applyNumberFormat="1">
      <alignment horizontal="center" shrinkToFit="0" vertical="center" wrapText="1"/>
    </xf>
    <xf borderId="6" fillId="5" fontId="11" numFmtId="174" xfId="0" applyAlignment="1" applyBorder="1" applyFont="1" applyNumberFormat="1">
      <alignment horizontal="center" shrinkToFit="0" vertical="center" wrapText="1"/>
    </xf>
    <xf borderId="62" fillId="5" fontId="11" numFmtId="174" xfId="0" applyAlignment="1" applyBorder="1" applyFont="1" applyNumberFormat="1">
      <alignment horizontal="center" shrinkToFit="0" vertical="center" wrapText="1"/>
    </xf>
    <xf borderId="27" fillId="7" fontId="11" numFmtId="0" xfId="0" applyAlignment="1" applyBorder="1" applyFont="1">
      <alignment vertical="center"/>
    </xf>
    <xf borderId="65" fillId="7" fontId="11" numFmtId="174" xfId="0" applyAlignment="1" applyBorder="1" applyFont="1" applyNumberFormat="1">
      <alignment horizontal="center" shrinkToFit="0" vertical="center" wrapText="1"/>
    </xf>
    <xf borderId="66" fillId="7" fontId="11" numFmtId="174" xfId="0" applyAlignment="1" applyBorder="1" applyFont="1" applyNumberFormat="1">
      <alignment horizontal="center" shrinkToFit="0" vertical="center" wrapText="1"/>
    </xf>
    <xf borderId="66" fillId="7" fontId="11" numFmtId="0" xfId="0" applyAlignment="1" applyBorder="1" applyFont="1">
      <alignment horizontal="center" shrinkToFit="0" vertical="center" wrapText="1"/>
    </xf>
    <xf borderId="67" fillId="3" fontId="11" numFmtId="0" xfId="0" applyAlignment="1" applyBorder="1" applyFont="1">
      <alignment horizontal="center" shrinkToFit="0" vertical="center" wrapText="1"/>
    </xf>
    <xf borderId="66" fillId="7" fontId="5" numFmtId="175" xfId="0" applyAlignment="1" applyBorder="1" applyFont="1" applyNumberFormat="1">
      <alignment vertical="center"/>
    </xf>
    <xf borderId="68" fillId="7" fontId="5" numFmtId="175" xfId="0" applyAlignment="1" applyBorder="1" applyFont="1" applyNumberFormat="1">
      <alignment vertical="center"/>
    </xf>
    <xf borderId="46" fillId="3" fontId="6" numFmtId="174" xfId="0" applyBorder="1" applyFont="1" applyNumberFormat="1"/>
    <xf borderId="46" fillId="3" fontId="6" numFmtId="0" xfId="0" applyBorder="1" applyFont="1"/>
    <xf borderId="3" fillId="3" fontId="5" numFmtId="0" xfId="0" applyAlignment="1" applyBorder="1" applyFont="1">
      <alignment horizontal="center"/>
    </xf>
    <xf borderId="12" fillId="3" fontId="5" numFmtId="168" xfId="0" applyAlignment="1" applyBorder="1" applyFont="1" applyNumberFormat="1">
      <alignment horizontal="left" shrinkToFit="0" vertical="top" wrapText="1"/>
    </xf>
    <xf borderId="6" fillId="5" fontId="11" numFmtId="169" xfId="0" applyAlignment="1" applyBorder="1" applyFont="1" applyNumberFormat="1">
      <alignment horizontal="center" vertical="top"/>
    </xf>
    <xf borderId="13" fillId="5" fontId="11" numFmtId="169" xfId="0" applyAlignment="1" applyBorder="1" applyFont="1" applyNumberFormat="1">
      <alignment horizontal="center" vertical="top"/>
    </xf>
    <xf borderId="69" fillId="0" fontId="11" numFmtId="4" xfId="0" applyAlignment="1" applyBorder="1" applyFont="1" applyNumberFormat="1">
      <alignment horizontal="center" vertical="top"/>
    </xf>
    <xf borderId="16" fillId="6" fontId="18" numFmtId="0" xfId="0" applyAlignment="1" applyBorder="1" applyFont="1">
      <alignment horizontal="center" shrinkToFit="0" vertical="center" wrapText="1"/>
    </xf>
  </cellXfs>
  <cellStyles count="1">
    <cellStyle xfId="0" name="Normal" builtinId="0"/>
  </cellStyles>
  <dxfs count="1">
    <dxf>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mo"/>
        <a:ea typeface="Arimo"/>
        <a:cs typeface="Arimo"/>
      </a:majorFont>
      <a:minorFont>
        <a:latin typeface="Arimo"/>
        <a:ea typeface="Arimo"/>
        <a:cs typeface="Arimo"/>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4.43" defaultRowHeight="15.0"/>
  <cols>
    <col customWidth="1" min="1" max="1" width="8.86"/>
    <col customWidth="1" min="2" max="2" width="24.14"/>
    <col customWidth="1" min="3" max="3" width="112.71"/>
  </cols>
  <sheetData>
    <row r="1" ht="151.5" customHeight="1">
      <c r="A1" s="1"/>
      <c r="B1" s="2" t="s">
        <v>0</v>
      </c>
      <c r="C1" s="3" t="s">
        <v>1</v>
      </c>
    </row>
    <row r="2" ht="151.5" customHeight="1">
      <c r="A2" s="1"/>
      <c r="B2" s="2" t="s">
        <v>2</v>
      </c>
      <c r="C2" s="4" t="s">
        <v>3</v>
      </c>
    </row>
    <row r="3" ht="203.25" customHeight="1">
      <c r="A3" s="1"/>
      <c r="B3" s="2" t="s">
        <v>4</v>
      </c>
      <c r="C3" s="4" t="s">
        <v>5</v>
      </c>
    </row>
    <row r="4" ht="30.0" customHeight="1">
      <c r="A4" s="1"/>
      <c r="B4" s="5" t="s">
        <v>6</v>
      </c>
      <c r="C4" s="6" t="s">
        <v>7</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61.0"/>
    <col customWidth="1" min="2" max="2" width="44.86"/>
    <col customWidth="1" min="3" max="3" width="15.86"/>
    <col customWidth="1" min="4" max="4" width="13.43"/>
    <col customWidth="1" min="5" max="6" width="9.0"/>
    <col customWidth="1" min="7" max="7" width="10.43"/>
    <col customWidth="1" hidden="1" min="8" max="8" width="12.71"/>
    <col customWidth="1" hidden="1" min="9" max="9" width="10.86"/>
    <col customWidth="1" hidden="1" min="10" max="10" width="11.71"/>
    <col customWidth="1" hidden="1" min="11" max="11" width="14.57"/>
    <col customWidth="1" min="12" max="12" width="0.86"/>
    <col customWidth="1" min="13" max="14" width="14.57"/>
    <col customWidth="1" min="15" max="15" width="14.14"/>
    <col customWidth="1" hidden="1" min="16" max="18" width="12.43"/>
    <col customWidth="1" hidden="1" min="19" max="19" width="16.0"/>
    <col customWidth="1" min="20" max="20" width="16.57"/>
    <col customWidth="1" min="21" max="21" width="15.14"/>
    <col customWidth="1" min="22" max="22" width="9.14"/>
    <col customWidth="1" min="23" max="26" width="8.71"/>
  </cols>
  <sheetData>
    <row r="1" ht="27.75" customHeight="1">
      <c r="A1" s="7" t="s">
        <v>8</v>
      </c>
      <c r="B1" s="8"/>
      <c r="C1" s="8"/>
      <c r="D1" s="8"/>
      <c r="E1" s="8"/>
      <c r="F1" s="8"/>
      <c r="G1" s="8"/>
      <c r="H1" s="8"/>
      <c r="I1" s="8"/>
      <c r="J1" s="8"/>
      <c r="K1" s="8"/>
      <c r="L1" s="8"/>
      <c r="M1" s="8"/>
      <c r="N1" s="8"/>
      <c r="O1" s="8"/>
      <c r="P1" s="8"/>
      <c r="Q1" s="8"/>
      <c r="R1" s="8"/>
      <c r="S1" s="8"/>
      <c r="T1" s="8"/>
      <c r="U1" s="9"/>
      <c r="V1" s="9"/>
      <c r="W1" s="10"/>
      <c r="X1" s="10"/>
      <c r="Y1" s="11" t="s">
        <v>9</v>
      </c>
      <c r="Z1" s="12" t="s">
        <v>10</v>
      </c>
    </row>
    <row r="2" ht="16.5" customHeight="1">
      <c r="A2" s="13" t="s">
        <v>11</v>
      </c>
      <c r="B2" s="8"/>
      <c r="C2" s="8"/>
      <c r="D2" s="8"/>
      <c r="E2" s="8"/>
      <c r="F2" s="8"/>
      <c r="G2" s="8"/>
      <c r="H2" s="8"/>
      <c r="I2" s="8"/>
      <c r="J2" s="8"/>
      <c r="K2" s="8"/>
      <c r="L2" s="8"/>
      <c r="M2" s="8"/>
      <c r="N2" s="8"/>
      <c r="O2" s="8"/>
      <c r="P2" s="8"/>
      <c r="Q2" s="8"/>
      <c r="R2" s="8"/>
      <c r="S2" s="8"/>
      <c r="T2" s="8"/>
      <c r="U2" s="14"/>
      <c r="V2" s="8"/>
      <c r="W2" s="10"/>
      <c r="X2" s="10"/>
      <c r="Y2" s="11" t="s">
        <v>12</v>
      </c>
      <c r="Z2" s="11" t="s">
        <v>13</v>
      </c>
    </row>
    <row r="3" ht="12.75" customHeight="1">
      <c r="A3" s="15" t="s">
        <v>14</v>
      </c>
      <c r="B3" s="16"/>
      <c r="C3" s="17"/>
      <c r="D3" s="17"/>
      <c r="E3" s="17"/>
      <c r="F3" s="18"/>
      <c r="G3" s="18"/>
      <c r="H3" s="10"/>
      <c r="I3" s="10"/>
      <c r="J3" s="10"/>
      <c r="K3" s="10"/>
      <c r="L3" s="10"/>
      <c r="M3" s="10"/>
      <c r="N3" s="19"/>
      <c r="O3" s="19"/>
      <c r="P3" s="19"/>
      <c r="Q3" s="19"/>
      <c r="R3" s="19"/>
      <c r="S3" s="19"/>
      <c r="T3" s="19"/>
      <c r="U3" s="9"/>
      <c r="V3" s="20"/>
      <c r="W3" s="10"/>
      <c r="X3" s="10"/>
      <c r="Y3" s="11" t="s">
        <v>15</v>
      </c>
      <c r="Z3" s="11" t="s">
        <v>16</v>
      </c>
    </row>
    <row r="4" ht="12.75" customHeight="1">
      <c r="A4" s="21"/>
      <c r="B4" s="22"/>
      <c r="C4" s="22"/>
      <c r="D4" s="22"/>
      <c r="E4" s="22"/>
      <c r="F4" s="18"/>
      <c r="G4" s="18"/>
      <c r="H4" s="10"/>
      <c r="I4" s="10"/>
      <c r="J4" s="10"/>
      <c r="K4" s="10"/>
      <c r="L4" s="10"/>
      <c r="M4" s="10"/>
      <c r="N4" s="19"/>
      <c r="O4" s="19"/>
      <c r="P4" s="19"/>
      <c r="Q4" s="19"/>
      <c r="R4" s="19"/>
      <c r="S4" s="19"/>
      <c r="T4" s="19"/>
      <c r="U4" s="9"/>
      <c r="V4" s="20"/>
      <c r="W4" s="10"/>
      <c r="X4" s="10"/>
      <c r="Y4" s="10"/>
      <c r="Z4" s="10"/>
    </row>
    <row r="5" ht="12.75" customHeight="1">
      <c r="A5" s="21" t="s">
        <v>17</v>
      </c>
      <c r="B5" s="23"/>
      <c r="C5" s="24"/>
      <c r="D5" s="24"/>
      <c r="E5" s="24"/>
      <c r="F5" s="18"/>
      <c r="G5" s="18"/>
      <c r="H5" s="25"/>
      <c r="I5" s="18"/>
      <c r="J5" s="18"/>
      <c r="K5" s="25"/>
      <c r="L5" s="19"/>
      <c r="M5" s="19"/>
      <c r="N5" s="19"/>
      <c r="O5" s="19"/>
      <c r="P5" s="19"/>
      <c r="Q5" s="19"/>
      <c r="R5" s="19"/>
      <c r="S5" s="19"/>
      <c r="T5" s="19"/>
      <c r="U5" s="9"/>
      <c r="V5" s="20"/>
      <c r="W5" s="10"/>
      <c r="X5" s="10"/>
      <c r="Y5" s="10"/>
      <c r="Z5" s="10"/>
    </row>
    <row r="6" ht="15.0" customHeight="1">
      <c r="A6" s="21" t="s">
        <v>18</v>
      </c>
      <c r="B6" s="26"/>
      <c r="C6" s="26"/>
      <c r="D6" s="26"/>
      <c r="E6" s="26"/>
      <c r="F6" s="18"/>
      <c r="G6" s="18"/>
      <c r="H6" s="27"/>
      <c r="I6" s="27"/>
      <c r="J6" s="27"/>
      <c r="K6" s="28"/>
      <c r="L6" s="19"/>
      <c r="M6" s="19"/>
      <c r="N6" s="19"/>
      <c r="O6" s="19"/>
      <c r="P6" s="19"/>
      <c r="Q6" s="19"/>
      <c r="R6" s="19"/>
      <c r="S6" s="19"/>
      <c r="T6" s="19"/>
      <c r="U6" s="9"/>
      <c r="V6" s="20"/>
      <c r="W6" s="10"/>
      <c r="X6" s="10"/>
      <c r="Y6" s="10"/>
      <c r="Z6" s="10"/>
    </row>
    <row r="7" ht="15.0" customHeight="1">
      <c r="A7" s="21" t="s">
        <v>19</v>
      </c>
      <c r="B7" s="29"/>
      <c r="C7" s="30"/>
      <c r="D7" s="30"/>
      <c r="E7" s="30"/>
      <c r="F7" s="18"/>
      <c r="G7" s="18"/>
      <c r="H7" s="31"/>
      <c r="I7" s="8"/>
      <c r="J7" s="8"/>
      <c r="K7" s="28"/>
      <c r="L7" s="19"/>
      <c r="M7" s="19"/>
      <c r="N7" s="19"/>
      <c r="O7" s="19"/>
      <c r="P7" s="19"/>
      <c r="Q7" s="19"/>
      <c r="R7" s="19"/>
      <c r="S7" s="19"/>
      <c r="T7" s="19"/>
      <c r="U7" s="9"/>
      <c r="V7" s="20"/>
      <c r="W7" s="10"/>
      <c r="X7" s="10"/>
      <c r="Y7" s="10"/>
      <c r="Z7" s="10"/>
    </row>
    <row r="8" ht="12.75" customHeight="1">
      <c r="A8" s="15" t="s">
        <v>20</v>
      </c>
      <c r="B8" s="32">
        <f>T172</f>
        <v>0</v>
      </c>
      <c r="C8" s="33"/>
      <c r="D8" s="33"/>
      <c r="E8" s="33"/>
      <c r="F8" s="18"/>
      <c r="G8" s="18"/>
      <c r="H8" s="19"/>
      <c r="I8" s="19"/>
      <c r="J8" s="19"/>
      <c r="K8" s="19"/>
      <c r="L8" s="19"/>
      <c r="M8" s="19"/>
      <c r="N8" s="19"/>
      <c r="O8" s="19"/>
      <c r="P8" s="19"/>
      <c r="Q8" s="19"/>
      <c r="R8" s="19"/>
      <c r="S8" s="19"/>
      <c r="T8" s="19"/>
      <c r="U8" s="9"/>
      <c r="V8" s="20"/>
      <c r="W8" s="10"/>
      <c r="X8" s="10"/>
      <c r="Y8" s="10"/>
      <c r="Z8" s="10"/>
    </row>
    <row r="9" ht="12.75" customHeight="1">
      <c r="A9" s="15" t="s">
        <v>21</v>
      </c>
      <c r="B9" s="34" t="s">
        <v>9</v>
      </c>
      <c r="C9" s="22"/>
      <c r="D9" s="22"/>
      <c r="E9" s="22"/>
      <c r="F9" s="18"/>
      <c r="G9" s="18"/>
      <c r="H9" s="19"/>
      <c r="I9" s="19"/>
      <c r="J9" s="19"/>
      <c r="K9" s="19"/>
      <c r="L9" s="19"/>
      <c r="M9" s="19"/>
      <c r="N9" s="19"/>
      <c r="O9" s="19"/>
      <c r="P9" s="19"/>
      <c r="Q9" s="19"/>
      <c r="R9" s="19"/>
      <c r="S9" s="19"/>
      <c r="T9" s="19"/>
      <c r="U9" s="9"/>
      <c r="V9" s="20"/>
      <c r="W9" s="10"/>
      <c r="X9" s="10"/>
      <c r="Y9" s="10"/>
      <c r="Z9" s="10"/>
    </row>
    <row r="10" ht="12.75" customHeight="1">
      <c r="A10" s="21"/>
      <c r="B10" s="22"/>
      <c r="C10" s="22"/>
      <c r="D10" s="22"/>
      <c r="E10" s="22"/>
      <c r="F10" s="18"/>
      <c r="G10" s="18"/>
      <c r="H10" s="19"/>
      <c r="I10" s="19"/>
      <c r="J10" s="19"/>
      <c r="K10" s="19"/>
      <c r="L10" s="19"/>
      <c r="M10" s="19"/>
      <c r="N10" s="19"/>
      <c r="O10" s="19"/>
      <c r="P10" s="19"/>
      <c r="Q10" s="19"/>
      <c r="R10" s="19"/>
      <c r="S10" s="19"/>
      <c r="T10" s="19"/>
      <c r="U10" s="9"/>
      <c r="V10" s="20"/>
      <c r="W10" s="10"/>
      <c r="X10" s="10"/>
      <c r="Y10" s="10"/>
      <c r="Z10" s="10"/>
    </row>
    <row r="11" ht="12.75" customHeight="1">
      <c r="A11" s="21" t="s">
        <v>22</v>
      </c>
      <c r="B11" s="35"/>
      <c r="C11" s="22"/>
      <c r="D11" s="22"/>
      <c r="E11" s="22"/>
      <c r="F11" s="18"/>
      <c r="G11" s="18"/>
      <c r="H11" s="19"/>
      <c r="I11" s="19"/>
      <c r="J11" s="19"/>
      <c r="K11" s="19"/>
      <c r="L11" s="19"/>
      <c r="M11" s="19"/>
      <c r="N11" s="19"/>
      <c r="O11" s="19"/>
      <c r="P11" s="19"/>
      <c r="Q11" s="19"/>
      <c r="R11" s="19"/>
      <c r="S11" s="19"/>
      <c r="T11" s="19"/>
      <c r="U11" s="9"/>
      <c r="V11" s="20"/>
      <c r="W11" s="10"/>
      <c r="X11" s="10"/>
      <c r="Y11" s="10"/>
      <c r="Z11" s="10"/>
    </row>
    <row r="12" ht="12.75" customHeight="1">
      <c r="A12" s="21" t="s">
        <v>23</v>
      </c>
      <c r="B12" s="36"/>
      <c r="C12" s="22"/>
      <c r="D12" s="22"/>
      <c r="E12" s="22"/>
      <c r="F12" s="18"/>
      <c r="G12" s="18"/>
      <c r="H12" s="19"/>
      <c r="I12" s="19"/>
      <c r="J12" s="19"/>
      <c r="K12" s="19"/>
      <c r="L12" s="19"/>
      <c r="M12" s="19"/>
      <c r="N12" s="19"/>
      <c r="O12" s="19"/>
      <c r="P12" s="19"/>
      <c r="Q12" s="19"/>
      <c r="R12" s="19"/>
      <c r="S12" s="19"/>
      <c r="T12" s="19"/>
      <c r="U12" s="9"/>
      <c r="V12" s="20"/>
      <c r="W12" s="10"/>
      <c r="X12" s="10"/>
      <c r="Y12" s="10"/>
      <c r="Z12" s="10"/>
    </row>
    <row r="13" ht="12.75" customHeight="1">
      <c r="A13" s="21" t="s">
        <v>24</v>
      </c>
      <c r="B13" s="36"/>
      <c r="C13" s="22"/>
      <c r="D13" s="22"/>
      <c r="E13" s="37" t="s">
        <v>25</v>
      </c>
      <c r="F13" s="30"/>
      <c r="G13" s="30"/>
      <c r="H13" s="19"/>
      <c r="I13" s="19"/>
      <c r="J13" s="19"/>
      <c r="K13" s="19"/>
      <c r="L13" s="19"/>
      <c r="M13" s="19"/>
      <c r="N13" s="19"/>
      <c r="O13" s="19"/>
      <c r="P13" s="19"/>
      <c r="Q13" s="19"/>
      <c r="R13" s="19"/>
      <c r="S13" s="19"/>
      <c r="T13" s="19"/>
      <c r="U13" s="9"/>
      <c r="V13" s="20"/>
      <c r="W13" s="10"/>
      <c r="X13" s="10"/>
      <c r="Y13" s="10"/>
      <c r="Z13" s="10"/>
    </row>
    <row r="14" ht="12.75" customHeight="1">
      <c r="A14" s="38"/>
      <c r="B14" s="19"/>
      <c r="C14" s="19"/>
      <c r="D14" s="19"/>
      <c r="E14" s="19"/>
      <c r="F14" s="19"/>
      <c r="G14" s="19"/>
      <c r="H14" s="19"/>
      <c r="I14" s="19"/>
      <c r="J14" s="19"/>
      <c r="K14" s="19"/>
      <c r="L14" s="19"/>
      <c r="M14" s="19"/>
      <c r="N14" s="19"/>
      <c r="O14" s="19"/>
      <c r="P14" s="19"/>
      <c r="Q14" s="19"/>
      <c r="R14" s="19"/>
      <c r="S14" s="19"/>
      <c r="T14" s="19"/>
      <c r="U14" s="9"/>
      <c r="V14" s="20"/>
      <c r="W14" s="10"/>
      <c r="X14" s="10"/>
      <c r="Y14" s="10"/>
      <c r="Z14" s="10"/>
    </row>
    <row r="15" ht="15.0" hidden="1" customHeight="1">
      <c r="A15" s="39"/>
      <c r="B15" s="40"/>
      <c r="C15" s="41"/>
      <c r="D15" s="42"/>
      <c r="E15" s="43"/>
      <c r="F15" s="41"/>
      <c r="G15" s="41"/>
      <c r="H15" s="41"/>
      <c r="I15" s="41"/>
      <c r="J15" s="41"/>
      <c r="K15" s="41"/>
      <c r="L15" s="41"/>
      <c r="M15" s="41"/>
      <c r="N15" s="41"/>
      <c r="O15" s="41"/>
      <c r="P15" s="41"/>
      <c r="Q15" s="41"/>
      <c r="R15" s="41"/>
      <c r="S15" s="41"/>
      <c r="T15" s="41"/>
      <c r="U15" s="41"/>
      <c r="V15" s="41"/>
      <c r="W15" s="41"/>
      <c r="X15" s="41"/>
      <c r="Y15" s="41"/>
      <c r="Z15" s="41"/>
    </row>
    <row r="16" ht="70.5" hidden="1" customHeight="1">
      <c r="A16" s="44"/>
      <c r="B16" s="41"/>
      <c r="C16" s="45"/>
      <c r="D16" s="46"/>
      <c r="E16" s="47"/>
      <c r="F16" s="47"/>
      <c r="G16" s="47"/>
      <c r="H16" s="47"/>
      <c r="I16" s="47"/>
      <c r="J16" s="47"/>
      <c r="K16" s="47"/>
      <c r="L16" s="47"/>
      <c r="M16" s="47"/>
      <c r="N16" s="47"/>
      <c r="O16" s="47"/>
      <c r="P16" s="47"/>
      <c r="Q16" s="47"/>
      <c r="R16" s="47"/>
      <c r="S16" s="47"/>
      <c r="T16" s="48"/>
      <c r="U16" s="47"/>
      <c r="V16" s="41"/>
      <c r="W16" s="41"/>
      <c r="X16" s="41"/>
      <c r="Y16" s="41"/>
      <c r="Z16" s="41"/>
    </row>
    <row r="17" ht="12.75" customHeight="1">
      <c r="A17" s="15"/>
      <c r="B17" s="49"/>
      <c r="C17" s="50"/>
      <c r="D17" s="51"/>
      <c r="E17" s="51"/>
      <c r="F17" s="51"/>
      <c r="G17" s="51"/>
      <c r="H17" s="51"/>
      <c r="I17" s="51"/>
      <c r="J17" s="51"/>
      <c r="K17" s="51"/>
      <c r="L17" s="51"/>
      <c r="M17" s="52"/>
      <c r="N17" s="51"/>
      <c r="O17" s="51"/>
      <c r="P17" s="51"/>
      <c r="Q17" s="51"/>
      <c r="R17" s="51"/>
      <c r="S17" s="51"/>
      <c r="T17" s="52"/>
      <c r="U17" s="51"/>
      <c r="V17" s="50"/>
      <c r="W17" s="50"/>
      <c r="X17" s="50"/>
      <c r="Y17" s="50"/>
      <c r="Z17" s="50"/>
    </row>
    <row r="18" ht="12.75" customHeight="1">
      <c r="A18" s="53"/>
      <c r="B18" s="10"/>
      <c r="C18" s="10"/>
      <c r="D18" s="54"/>
      <c r="E18" s="54"/>
      <c r="F18" s="54"/>
      <c r="G18" s="54"/>
      <c r="H18" s="54"/>
      <c r="I18" s="54"/>
      <c r="J18" s="54"/>
      <c r="K18" s="54"/>
      <c r="L18" s="54"/>
      <c r="M18" s="55"/>
      <c r="N18" s="54"/>
      <c r="O18" s="54"/>
      <c r="P18" s="54"/>
      <c r="Q18" s="54"/>
      <c r="R18" s="54"/>
      <c r="S18" s="54"/>
      <c r="T18" s="55"/>
      <c r="U18" s="54"/>
      <c r="V18" s="10"/>
      <c r="W18" s="10"/>
      <c r="X18" s="10"/>
      <c r="Y18" s="10"/>
      <c r="Z18" s="10"/>
    </row>
    <row r="19" ht="43.5" customHeight="1">
      <c r="A19" s="56" t="s">
        <v>26</v>
      </c>
      <c r="B19" s="57" t="s">
        <v>27</v>
      </c>
      <c r="C19" s="58" t="s">
        <v>28</v>
      </c>
      <c r="D19" s="59"/>
      <c r="E19" s="59"/>
      <c r="F19" s="60"/>
      <c r="G19" s="60"/>
      <c r="H19" s="60"/>
      <c r="I19" s="60"/>
      <c r="J19" s="60"/>
      <c r="K19" s="60"/>
      <c r="L19" s="61"/>
      <c r="M19" s="62" t="s">
        <v>29</v>
      </c>
      <c r="N19" s="62" t="s">
        <v>30</v>
      </c>
      <c r="O19" s="63" t="s">
        <v>31</v>
      </c>
      <c r="P19" s="57" t="s">
        <v>32</v>
      </c>
      <c r="Q19" s="57" t="s">
        <v>33</v>
      </c>
      <c r="R19" s="57" t="s">
        <v>34</v>
      </c>
      <c r="S19" s="57" t="s">
        <v>35</v>
      </c>
      <c r="T19" s="64" t="s">
        <v>36</v>
      </c>
      <c r="U19" s="65"/>
      <c r="V19" s="66"/>
      <c r="W19" s="66"/>
      <c r="X19" s="66"/>
      <c r="Y19" s="66"/>
      <c r="Z19" s="66"/>
    </row>
    <row r="20" ht="33.75" customHeight="1">
      <c r="A20" s="67" t="s">
        <v>37</v>
      </c>
      <c r="B20" s="68" t="s">
        <v>38</v>
      </c>
      <c r="C20" s="68" t="s">
        <v>39</v>
      </c>
      <c r="D20" s="69" t="s">
        <v>40</v>
      </c>
      <c r="E20" s="68" t="s">
        <v>41</v>
      </c>
      <c r="F20" s="68" t="s">
        <v>42</v>
      </c>
      <c r="G20" s="68" t="s">
        <v>43</v>
      </c>
      <c r="H20" s="68" t="s">
        <v>44</v>
      </c>
      <c r="I20" s="68" t="s">
        <v>45</v>
      </c>
      <c r="J20" s="68" t="s">
        <v>46</v>
      </c>
      <c r="K20" s="70" t="s">
        <v>47</v>
      </c>
      <c r="L20" s="71"/>
      <c r="M20" s="72"/>
      <c r="N20" s="72"/>
      <c r="O20" s="72"/>
      <c r="P20" s="72"/>
      <c r="Q20" s="72"/>
      <c r="R20" s="72"/>
      <c r="S20" s="72"/>
      <c r="T20" s="72"/>
      <c r="U20" s="25"/>
      <c r="V20" s="10"/>
      <c r="W20" s="10"/>
      <c r="X20" s="10"/>
      <c r="Y20" s="10"/>
      <c r="Z20" s="10"/>
    </row>
    <row r="21" ht="12.75" customHeight="1">
      <c r="A21" s="73"/>
      <c r="B21" s="74"/>
      <c r="C21" s="75"/>
      <c r="D21" s="76"/>
      <c r="E21" s="77"/>
      <c r="F21" s="77"/>
      <c r="G21" s="77"/>
      <c r="H21" s="78"/>
      <c r="I21" s="78"/>
      <c r="J21" s="78"/>
      <c r="K21" s="79"/>
      <c r="L21" s="80"/>
      <c r="M21" s="81">
        <f>$D$21*E21*(1+$C$21)</f>
        <v>0</v>
      </c>
      <c r="N21" s="81">
        <f t="shared" ref="N21:N49" si="1">D21*F21*(1+C21)*(1+$C$16)</f>
        <v>0</v>
      </c>
      <c r="O21" s="81">
        <f t="shared" ref="O21:O49" si="2">D21*G21*(1+C21)*(1+$C$16)*(1+$C$16)</f>
        <v>0</v>
      </c>
      <c r="P21" s="81">
        <f t="shared" ref="P21:P49" si="3">D21*H21*(1+C21)*(1+$C$16)*(1+$C$16)*(1+$C$16)</f>
        <v>0</v>
      </c>
      <c r="Q21" s="81">
        <f t="shared" ref="Q21:Q49" si="4">D21*I21*(1+C21)*(1+$C$16)*(1+$C$16)*(1+$C$16)*(1+$C$16)</f>
        <v>0</v>
      </c>
      <c r="R21" s="81">
        <f t="shared" ref="R21:R49" si="5">D21*J21*(1+C21)*(1+$C$16)*(1+$C$16)*(1+$C$16)*(1+$C$16)*(1+$C$16)</f>
        <v>0</v>
      </c>
      <c r="S21" s="81">
        <f t="shared" ref="S21:S49" si="6">D21*K21*(1+C21)*(1+$C$16)*(1+$C$16)*(1+$C$16)*(1+$C$16)*(1+$C$16)*(1+$C$16)</f>
        <v>0</v>
      </c>
      <c r="T21" s="82">
        <f t="shared" ref="T21:T49" si="7">M21+N21+O21+P21+Q21+R21+S21</f>
        <v>0</v>
      </c>
      <c r="U21" s="25"/>
      <c r="V21" s="10"/>
      <c r="W21" s="10"/>
      <c r="X21" s="10"/>
      <c r="Y21" s="10"/>
      <c r="Z21" s="10"/>
    </row>
    <row r="22" ht="12.75" customHeight="1">
      <c r="A22" s="73"/>
      <c r="B22" s="74"/>
      <c r="C22" s="75"/>
      <c r="D22" s="74"/>
      <c r="E22" s="77"/>
      <c r="F22" s="77"/>
      <c r="G22" s="77"/>
      <c r="H22" s="78"/>
      <c r="I22" s="78"/>
      <c r="J22" s="78"/>
      <c r="K22" s="79"/>
      <c r="L22" s="80"/>
      <c r="M22" s="81">
        <f>$D$22*E22*(1+$C$22)</f>
        <v>0</v>
      </c>
      <c r="N22" s="81">
        <f t="shared" si="1"/>
        <v>0</v>
      </c>
      <c r="O22" s="81">
        <f t="shared" si="2"/>
        <v>0</v>
      </c>
      <c r="P22" s="81">
        <f t="shared" si="3"/>
        <v>0</v>
      </c>
      <c r="Q22" s="81">
        <f t="shared" si="4"/>
        <v>0</v>
      </c>
      <c r="R22" s="81">
        <f t="shared" si="5"/>
        <v>0</v>
      </c>
      <c r="S22" s="81">
        <f t="shared" si="6"/>
        <v>0</v>
      </c>
      <c r="T22" s="82">
        <f t="shared" si="7"/>
        <v>0</v>
      </c>
      <c r="U22" s="25"/>
      <c r="V22" s="10"/>
      <c r="W22" s="10"/>
      <c r="X22" s="10"/>
      <c r="Y22" s="10"/>
      <c r="Z22" s="10"/>
    </row>
    <row r="23" ht="12.75" customHeight="1">
      <c r="A23" s="73"/>
      <c r="B23" s="74"/>
      <c r="C23" s="75"/>
      <c r="D23" s="74"/>
      <c r="E23" s="77"/>
      <c r="F23" s="77"/>
      <c r="G23" s="77"/>
      <c r="H23" s="78"/>
      <c r="I23" s="78"/>
      <c r="J23" s="78"/>
      <c r="K23" s="79"/>
      <c r="L23" s="80"/>
      <c r="M23" s="81">
        <f>$D$23*E23*(1+$C$23)</f>
        <v>0</v>
      </c>
      <c r="N23" s="81">
        <f t="shared" si="1"/>
        <v>0</v>
      </c>
      <c r="O23" s="81">
        <f t="shared" si="2"/>
        <v>0</v>
      </c>
      <c r="P23" s="81">
        <f t="shared" si="3"/>
        <v>0</v>
      </c>
      <c r="Q23" s="81">
        <f t="shared" si="4"/>
        <v>0</v>
      </c>
      <c r="R23" s="81">
        <f t="shared" si="5"/>
        <v>0</v>
      </c>
      <c r="S23" s="81">
        <f t="shared" si="6"/>
        <v>0</v>
      </c>
      <c r="T23" s="82">
        <f t="shared" si="7"/>
        <v>0</v>
      </c>
      <c r="U23" s="25"/>
      <c r="V23" s="10"/>
      <c r="W23" s="10"/>
      <c r="X23" s="10"/>
      <c r="Y23" s="10"/>
      <c r="Z23" s="10"/>
    </row>
    <row r="24" ht="12.75" customHeight="1">
      <c r="A24" s="73"/>
      <c r="B24" s="74"/>
      <c r="C24" s="75"/>
      <c r="D24" s="74"/>
      <c r="E24" s="77"/>
      <c r="F24" s="77"/>
      <c r="G24" s="77"/>
      <c r="H24" s="78"/>
      <c r="I24" s="78"/>
      <c r="J24" s="78"/>
      <c r="K24" s="79"/>
      <c r="L24" s="80"/>
      <c r="M24" s="81">
        <f t="shared" ref="M24:M49" si="8">D24*E24*(1+C24)</f>
        <v>0</v>
      </c>
      <c r="N24" s="81">
        <f t="shared" si="1"/>
        <v>0</v>
      </c>
      <c r="O24" s="81">
        <f t="shared" si="2"/>
        <v>0</v>
      </c>
      <c r="P24" s="81">
        <f t="shared" si="3"/>
        <v>0</v>
      </c>
      <c r="Q24" s="81">
        <f t="shared" si="4"/>
        <v>0</v>
      </c>
      <c r="R24" s="81">
        <f t="shared" si="5"/>
        <v>0</v>
      </c>
      <c r="S24" s="81">
        <f t="shared" si="6"/>
        <v>0</v>
      </c>
      <c r="T24" s="82">
        <f t="shared" si="7"/>
        <v>0</v>
      </c>
      <c r="U24" s="25"/>
      <c r="V24" s="10"/>
      <c r="W24" s="10"/>
      <c r="X24" s="10"/>
      <c r="Y24" s="10"/>
      <c r="Z24" s="10"/>
    </row>
    <row r="25" ht="12.75" customHeight="1">
      <c r="A25" s="73"/>
      <c r="B25" s="74"/>
      <c r="C25" s="75"/>
      <c r="D25" s="74"/>
      <c r="E25" s="77"/>
      <c r="F25" s="77"/>
      <c r="G25" s="77"/>
      <c r="H25" s="78"/>
      <c r="I25" s="78"/>
      <c r="J25" s="78"/>
      <c r="K25" s="79"/>
      <c r="L25" s="80"/>
      <c r="M25" s="81">
        <f t="shared" si="8"/>
        <v>0</v>
      </c>
      <c r="N25" s="81">
        <f t="shared" si="1"/>
        <v>0</v>
      </c>
      <c r="O25" s="81">
        <f t="shared" si="2"/>
        <v>0</v>
      </c>
      <c r="P25" s="81">
        <f t="shared" si="3"/>
        <v>0</v>
      </c>
      <c r="Q25" s="81">
        <f t="shared" si="4"/>
        <v>0</v>
      </c>
      <c r="R25" s="81">
        <f t="shared" si="5"/>
        <v>0</v>
      </c>
      <c r="S25" s="81">
        <f t="shared" si="6"/>
        <v>0</v>
      </c>
      <c r="T25" s="82">
        <f t="shared" si="7"/>
        <v>0</v>
      </c>
      <c r="U25" s="25"/>
      <c r="V25" s="10"/>
      <c r="W25" s="10"/>
      <c r="X25" s="10"/>
      <c r="Y25" s="10"/>
      <c r="Z25" s="10"/>
    </row>
    <row r="26" ht="12.75" customHeight="1">
      <c r="A26" s="73"/>
      <c r="B26" s="74"/>
      <c r="C26" s="75"/>
      <c r="D26" s="74"/>
      <c r="E26" s="77"/>
      <c r="F26" s="77"/>
      <c r="G26" s="77"/>
      <c r="H26" s="78"/>
      <c r="I26" s="78"/>
      <c r="J26" s="78"/>
      <c r="K26" s="79"/>
      <c r="L26" s="80"/>
      <c r="M26" s="81">
        <f t="shared" si="8"/>
        <v>0</v>
      </c>
      <c r="N26" s="81">
        <f t="shared" si="1"/>
        <v>0</v>
      </c>
      <c r="O26" s="81">
        <f t="shared" si="2"/>
        <v>0</v>
      </c>
      <c r="P26" s="81">
        <f t="shared" si="3"/>
        <v>0</v>
      </c>
      <c r="Q26" s="81">
        <f t="shared" si="4"/>
        <v>0</v>
      </c>
      <c r="R26" s="81">
        <f t="shared" si="5"/>
        <v>0</v>
      </c>
      <c r="S26" s="81">
        <f t="shared" si="6"/>
        <v>0</v>
      </c>
      <c r="T26" s="82">
        <f t="shared" si="7"/>
        <v>0</v>
      </c>
      <c r="U26" s="25"/>
      <c r="V26" s="10"/>
      <c r="W26" s="10"/>
      <c r="X26" s="10"/>
      <c r="Y26" s="10"/>
      <c r="Z26" s="10"/>
    </row>
    <row r="27" ht="12.75" customHeight="1">
      <c r="A27" s="73"/>
      <c r="B27" s="74"/>
      <c r="C27" s="75"/>
      <c r="D27" s="74"/>
      <c r="E27" s="77"/>
      <c r="F27" s="77"/>
      <c r="G27" s="77"/>
      <c r="H27" s="78"/>
      <c r="I27" s="78"/>
      <c r="J27" s="78"/>
      <c r="K27" s="79"/>
      <c r="L27" s="80"/>
      <c r="M27" s="81">
        <f t="shared" si="8"/>
        <v>0</v>
      </c>
      <c r="N27" s="81">
        <f t="shared" si="1"/>
        <v>0</v>
      </c>
      <c r="O27" s="81">
        <f t="shared" si="2"/>
        <v>0</v>
      </c>
      <c r="P27" s="81">
        <f t="shared" si="3"/>
        <v>0</v>
      </c>
      <c r="Q27" s="81">
        <f t="shared" si="4"/>
        <v>0</v>
      </c>
      <c r="R27" s="81">
        <f t="shared" si="5"/>
        <v>0</v>
      </c>
      <c r="S27" s="81">
        <f t="shared" si="6"/>
        <v>0</v>
      </c>
      <c r="T27" s="82">
        <f t="shared" si="7"/>
        <v>0</v>
      </c>
      <c r="U27" s="25"/>
      <c r="V27" s="10"/>
      <c r="W27" s="10"/>
      <c r="X27" s="10"/>
      <c r="Y27" s="10"/>
      <c r="Z27" s="10"/>
    </row>
    <row r="28" ht="12.75" customHeight="1">
      <c r="A28" s="73"/>
      <c r="B28" s="74"/>
      <c r="C28" s="75"/>
      <c r="D28" s="74"/>
      <c r="E28" s="77"/>
      <c r="F28" s="77"/>
      <c r="G28" s="77"/>
      <c r="H28" s="78"/>
      <c r="I28" s="78"/>
      <c r="J28" s="78"/>
      <c r="K28" s="79"/>
      <c r="L28" s="80"/>
      <c r="M28" s="81">
        <f t="shared" si="8"/>
        <v>0</v>
      </c>
      <c r="N28" s="81">
        <f t="shared" si="1"/>
        <v>0</v>
      </c>
      <c r="O28" s="81">
        <f t="shared" si="2"/>
        <v>0</v>
      </c>
      <c r="P28" s="81">
        <f t="shared" si="3"/>
        <v>0</v>
      </c>
      <c r="Q28" s="81">
        <f t="shared" si="4"/>
        <v>0</v>
      </c>
      <c r="R28" s="81">
        <f t="shared" si="5"/>
        <v>0</v>
      </c>
      <c r="S28" s="81">
        <f t="shared" si="6"/>
        <v>0</v>
      </c>
      <c r="T28" s="82">
        <f t="shared" si="7"/>
        <v>0</v>
      </c>
      <c r="U28" s="25"/>
      <c r="V28" s="10"/>
      <c r="W28" s="10"/>
      <c r="X28" s="10"/>
      <c r="Y28" s="10"/>
      <c r="Z28" s="10"/>
    </row>
    <row r="29" ht="12.75" hidden="1" customHeight="1">
      <c r="A29" s="73"/>
      <c r="B29" s="74"/>
      <c r="C29" s="83"/>
      <c r="D29" s="74"/>
      <c r="E29" s="77"/>
      <c r="F29" s="77"/>
      <c r="G29" s="77"/>
      <c r="H29" s="78"/>
      <c r="I29" s="78"/>
      <c r="J29" s="78"/>
      <c r="K29" s="79"/>
      <c r="L29" s="80"/>
      <c r="M29" s="81">
        <f t="shared" si="8"/>
        <v>0</v>
      </c>
      <c r="N29" s="81">
        <f t="shared" si="1"/>
        <v>0</v>
      </c>
      <c r="O29" s="81">
        <f t="shared" si="2"/>
        <v>0</v>
      </c>
      <c r="P29" s="81">
        <f t="shared" si="3"/>
        <v>0</v>
      </c>
      <c r="Q29" s="81">
        <f t="shared" si="4"/>
        <v>0</v>
      </c>
      <c r="R29" s="81">
        <f t="shared" si="5"/>
        <v>0</v>
      </c>
      <c r="S29" s="81">
        <f t="shared" si="6"/>
        <v>0</v>
      </c>
      <c r="T29" s="82">
        <f t="shared" si="7"/>
        <v>0</v>
      </c>
      <c r="U29" s="25"/>
      <c r="V29" s="10"/>
      <c r="W29" s="10"/>
      <c r="X29" s="10"/>
      <c r="Y29" s="10"/>
      <c r="Z29" s="10"/>
    </row>
    <row r="30" ht="12.75" hidden="1" customHeight="1">
      <c r="A30" s="73"/>
      <c r="B30" s="74"/>
      <c r="C30" s="83"/>
      <c r="D30" s="74"/>
      <c r="E30" s="77"/>
      <c r="F30" s="77"/>
      <c r="G30" s="77"/>
      <c r="H30" s="78"/>
      <c r="I30" s="78"/>
      <c r="J30" s="78"/>
      <c r="K30" s="79"/>
      <c r="L30" s="80"/>
      <c r="M30" s="81">
        <f t="shared" si="8"/>
        <v>0</v>
      </c>
      <c r="N30" s="81">
        <f t="shared" si="1"/>
        <v>0</v>
      </c>
      <c r="O30" s="81">
        <f t="shared" si="2"/>
        <v>0</v>
      </c>
      <c r="P30" s="81">
        <f t="shared" si="3"/>
        <v>0</v>
      </c>
      <c r="Q30" s="81">
        <f t="shared" si="4"/>
        <v>0</v>
      </c>
      <c r="R30" s="81">
        <f t="shared" si="5"/>
        <v>0</v>
      </c>
      <c r="S30" s="81">
        <f t="shared" si="6"/>
        <v>0</v>
      </c>
      <c r="T30" s="82">
        <f t="shared" si="7"/>
        <v>0</v>
      </c>
      <c r="U30" s="25"/>
      <c r="V30" s="10"/>
      <c r="W30" s="10"/>
      <c r="X30" s="10"/>
      <c r="Y30" s="10"/>
      <c r="Z30" s="10"/>
    </row>
    <row r="31" ht="12.75" hidden="1" customHeight="1">
      <c r="A31" s="73"/>
      <c r="B31" s="74"/>
      <c r="C31" s="83"/>
      <c r="D31" s="74"/>
      <c r="E31" s="77"/>
      <c r="F31" s="77"/>
      <c r="G31" s="77"/>
      <c r="H31" s="78"/>
      <c r="I31" s="78"/>
      <c r="J31" s="78"/>
      <c r="K31" s="79"/>
      <c r="L31" s="80"/>
      <c r="M31" s="81">
        <f t="shared" si="8"/>
        <v>0</v>
      </c>
      <c r="N31" s="81">
        <f t="shared" si="1"/>
        <v>0</v>
      </c>
      <c r="O31" s="81">
        <f t="shared" si="2"/>
        <v>0</v>
      </c>
      <c r="P31" s="81">
        <f t="shared" si="3"/>
        <v>0</v>
      </c>
      <c r="Q31" s="81">
        <f t="shared" si="4"/>
        <v>0</v>
      </c>
      <c r="R31" s="81">
        <f t="shared" si="5"/>
        <v>0</v>
      </c>
      <c r="S31" s="81">
        <f t="shared" si="6"/>
        <v>0</v>
      </c>
      <c r="T31" s="82">
        <f t="shared" si="7"/>
        <v>0</v>
      </c>
      <c r="U31" s="25"/>
      <c r="V31" s="10"/>
      <c r="W31" s="10"/>
      <c r="X31" s="10"/>
      <c r="Y31" s="10"/>
      <c r="Z31" s="10"/>
    </row>
    <row r="32" ht="12.75" hidden="1" customHeight="1">
      <c r="A32" s="73"/>
      <c r="B32" s="74"/>
      <c r="C32" s="83"/>
      <c r="D32" s="74"/>
      <c r="E32" s="77"/>
      <c r="F32" s="77"/>
      <c r="G32" s="77"/>
      <c r="H32" s="78"/>
      <c r="I32" s="78"/>
      <c r="J32" s="78"/>
      <c r="K32" s="79"/>
      <c r="L32" s="80"/>
      <c r="M32" s="81">
        <f t="shared" si="8"/>
        <v>0</v>
      </c>
      <c r="N32" s="81">
        <f t="shared" si="1"/>
        <v>0</v>
      </c>
      <c r="O32" s="81">
        <f t="shared" si="2"/>
        <v>0</v>
      </c>
      <c r="P32" s="81">
        <f t="shared" si="3"/>
        <v>0</v>
      </c>
      <c r="Q32" s="81">
        <f t="shared" si="4"/>
        <v>0</v>
      </c>
      <c r="R32" s="81">
        <f t="shared" si="5"/>
        <v>0</v>
      </c>
      <c r="S32" s="81">
        <f t="shared" si="6"/>
        <v>0</v>
      </c>
      <c r="T32" s="82">
        <f t="shared" si="7"/>
        <v>0</v>
      </c>
      <c r="U32" s="25"/>
      <c r="V32" s="10"/>
      <c r="W32" s="10"/>
      <c r="X32" s="10"/>
      <c r="Y32" s="10"/>
      <c r="Z32" s="10"/>
    </row>
    <row r="33" ht="12.75" hidden="1" customHeight="1">
      <c r="A33" s="73"/>
      <c r="B33" s="74"/>
      <c r="C33" s="83"/>
      <c r="D33" s="74"/>
      <c r="E33" s="77"/>
      <c r="F33" s="77"/>
      <c r="G33" s="77"/>
      <c r="H33" s="78"/>
      <c r="I33" s="78"/>
      <c r="J33" s="78"/>
      <c r="K33" s="79"/>
      <c r="L33" s="80"/>
      <c r="M33" s="81">
        <f t="shared" si="8"/>
        <v>0</v>
      </c>
      <c r="N33" s="81">
        <f t="shared" si="1"/>
        <v>0</v>
      </c>
      <c r="O33" s="81">
        <f t="shared" si="2"/>
        <v>0</v>
      </c>
      <c r="P33" s="81">
        <f t="shared" si="3"/>
        <v>0</v>
      </c>
      <c r="Q33" s="81">
        <f t="shared" si="4"/>
        <v>0</v>
      </c>
      <c r="R33" s="81">
        <f t="shared" si="5"/>
        <v>0</v>
      </c>
      <c r="S33" s="81">
        <f t="shared" si="6"/>
        <v>0</v>
      </c>
      <c r="T33" s="82">
        <f t="shared" si="7"/>
        <v>0</v>
      </c>
      <c r="U33" s="25"/>
      <c r="V33" s="10"/>
      <c r="W33" s="10"/>
      <c r="X33" s="10"/>
      <c r="Y33" s="10"/>
      <c r="Z33" s="10"/>
    </row>
    <row r="34" ht="12.75" hidden="1" customHeight="1">
      <c r="A34" s="73"/>
      <c r="B34" s="74"/>
      <c r="C34" s="83"/>
      <c r="D34" s="74"/>
      <c r="E34" s="77"/>
      <c r="F34" s="77"/>
      <c r="G34" s="77"/>
      <c r="H34" s="78"/>
      <c r="I34" s="78"/>
      <c r="J34" s="78"/>
      <c r="K34" s="79"/>
      <c r="L34" s="80"/>
      <c r="M34" s="81">
        <f t="shared" si="8"/>
        <v>0</v>
      </c>
      <c r="N34" s="81">
        <f t="shared" si="1"/>
        <v>0</v>
      </c>
      <c r="O34" s="81">
        <f t="shared" si="2"/>
        <v>0</v>
      </c>
      <c r="P34" s="81">
        <f t="shared" si="3"/>
        <v>0</v>
      </c>
      <c r="Q34" s="81">
        <f t="shared" si="4"/>
        <v>0</v>
      </c>
      <c r="R34" s="81">
        <f t="shared" si="5"/>
        <v>0</v>
      </c>
      <c r="S34" s="81">
        <f t="shared" si="6"/>
        <v>0</v>
      </c>
      <c r="T34" s="82">
        <f t="shared" si="7"/>
        <v>0</v>
      </c>
      <c r="U34" s="25"/>
      <c r="V34" s="10"/>
      <c r="W34" s="10"/>
      <c r="X34" s="10"/>
      <c r="Y34" s="10"/>
      <c r="Z34" s="10"/>
    </row>
    <row r="35" ht="12.75" hidden="1" customHeight="1">
      <c r="A35" s="73"/>
      <c r="B35" s="74"/>
      <c r="C35" s="83"/>
      <c r="D35" s="74"/>
      <c r="E35" s="77"/>
      <c r="F35" s="77"/>
      <c r="G35" s="77"/>
      <c r="H35" s="78"/>
      <c r="I35" s="78"/>
      <c r="J35" s="78"/>
      <c r="K35" s="79"/>
      <c r="L35" s="80"/>
      <c r="M35" s="81">
        <f t="shared" si="8"/>
        <v>0</v>
      </c>
      <c r="N35" s="81">
        <f t="shared" si="1"/>
        <v>0</v>
      </c>
      <c r="O35" s="81">
        <f t="shared" si="2"/>
        <v>0</v>
      </c>
      <c r="P35" s="81">
        <f t="shared" si="3"/>
        <v>0</v>
      </c>
      <c r="Q35" s="81">
        <f t="shared" si="4"/>
        <v>0</v>
      </c>
      <c r="R35" s="81">
        <f t="shared" si="5"/>
        <v>0</v>
      </c>
      <c r="S35" s="81">
        <f t="shared" si="6"/>
        <v>0</v>
      </c>
      <c r="T35" s="82">
        <f t="shared" si="7"/>
        <v>0</v>
      </c>
      <c r="U35" s="25"/>
      <c r="V35" s="10"/>
      <c r="W35" s="10"/>
      <c r="X35" s="10"/>
      <c r="Y35" s="10"/>
      <c r="Z35" s="10"/>
    </row>
    <row r="36" ht="12.75" hidden="1" customHeight="1">
      <c r="A36" s="73"/>
      <c r="B36" s="74"/>
      <c r="C36" s="83"/>
      <c r="D36" s="74"/>
      <c r="E36" s="77"/>
      <c r="F36" s="77"/>
      <c r="G36" s="77"/>
      <c r="H36" s="78"/>
      <c r="I36" s="78"/>
      <c r="J36" s="78"/>
      <c r="K36" s="79"/>
      <c r="L36" s="80"/>
      <c r="M36" s="81">
        <f t="shared" si="8"/>
        <v>0</v>
      </c>
      <c r="N36" s="81">
        <f t="shared" si="1"/>
        <v>0</v>
      </c>
      <c r="O36" s="81">
        <f t="shared" si="2"/>
        <v>0</v>
      </c>
      <c r="P36" s="81">
        <f t="shared" si="3"/>
        <v>0</v>
      </c>
      <c r="Q36" s="81">
        <f t="shared" si="4"/>
        <v>0</v>
      </c>
      <c r="R36" s="81">
        <f t="shared" si="5"/>
        <v>0</v>
      </c>
      <c r="S36" s="81">
        <f t="shared" si="6"/>
        <v>0</v>
      </c>
      <c r="T36" s="82">
        <f t="shared" si="7"/>
        <v>0</v>
      </c>
      <c r="U36" s="25"/>
      <c r="V36" s="10"/>
      <c r="W36" s="10"/>
      <c r="X36" s="10"/>
      <c r="Y36" s="10"/>
      <c r="Z36" s="10"/>
    </row>
    <row r="37" ht="12.75" hidden="1" customHeight="1">
      <c r="A37" s="73"/>
      <c r="B37" s="74"/>
      <c r="C37" s="83"/>
      <c r="D37" s="74"/>
      <c r="E37" s="77"/>
      <c r="F37" s="77"/>
      <c r="G37" s="77"/>
      <c r="H37" s="78"/>
      <c r="I37" s="78"/>
      <c r="J37" s="78"/>
      <c r="K37" s="79"/>
      <c r="L37" s="80"/>
      <c r="M37" s="81">
        <f t="shared" si="8"/>
        <v>0</v>
      </c>
      <c r="N37" s="81">
        <f t="shared" si="1"/>
        <v>0</v>
      </c>
      <c r="O37" s="81">
        <f t="shared" si="2"/>
        <v>0</v>
      </c>
      <c r="P37" s="81">
        <f t="shared" si="3"/>
        <v>0</v>
      </c>
      <c r="Q37" s="81">
        <f t="shared" si="4"/>
        <v>0</v>
      </c>
      <c r="R37" s="81">
        <f t="shared" si="5"/>
        <v>0</v>
      </c>
      <c r="S37" s="81">
        <f t="shared" si="6"/>
        <v>0</v>
      </c>
      <c r="T37" s="82">
        <f t="shared" si="7"/>
        <v>0</v>
      </c>
      <c r="U37" s="25"/>
      <c r="V37" s="10"/>
      <c r="W37" s="10"/>
      <c r="X37" s="10"/>
      <c r="Y37" s="10"/>
      <c r="Z37" s="10"/>
    </row>
    <row r="38" ht="12.75" hidden="1" customHeight="1">
      <c r="A38" s="73"/>
      <c r="B38" s="74"/>
      <c r="C38" s="83"/>
      <c r="D38" s="74"/>
      <c r="E38" s="77"/>
      <c r="F38" s="77"/>
      <c r="G38" s="77"/>
      <c r="H38" s="78"/>
      <c r="I38" s="78"/>
      <c r="J38" s="78"/>
      <c r="K38" s="79"/>
      <c r="L38" s="80"/>
      <c r="M38" s="81">
        <f t="shared" si="8"/>
        <v>0</v>
      </c>
      <c r="N38" s="81">
        <f t="shared" si="1"/>
        <v>0</v>
      </c>
      <c r="O38" s="81">
        <f t="shared" si="2"/>
        <v>0</v>
      </c>
      <c r="P38" s="81">
        <f t="shared" si="3"/>
        <v>0</v>
      </c>
      <c r="Q38" s="81">
        <f t="shared" si="4"/>
        <v>0</v>
      </c>
      <c r="R38" s="81">
        <f t="shared" si="5"/>
        <v>0</v>
      </c>
      <c r="S38" s="81">
        <f t="shared" si="6"/>
        <v>0</v>
      </c>
      <c r="T38" s="82">
        <f t="shared" si="7"/>
        <v>0</v>
      </c>
      <c r="U38" s="25"/>
      <c r="V38" s="10"/>
      <c r="W38" s="10"/>
      <c r="X38" s="10"/>
      <c r="Y38" s="10"/>
      <c r="Z38" s="10"/>
    </row>
    <row r="39" ht="12.75" hidden="1" customHeight="1">
      <c r="A39" s="73"/>
      <c r="B39" s="74"/>
      <c r="C39" s="83"/>
      <c r="D39" s="74"/>
      <c r="E39" s="77"/>
      <c r="F39" s="77"/>
      <c r="G39" s="77"/>
      <c r="H39" s="78"/>
      <c r="I39" s="78"/>
      <c r="J39" s="78"/>
      <c r="K39" s="79"/>
      <c r="L39" s="80"/>
      <c r="M39" s="81">
        <f t="shared" si="8"/>
        <v>0</v>
      </c>
      <c r="N39" s="81">
        <f t="shared" si="1"/>
        <v>0</v>
      </c>
      <c r="O39" s="81">
        <f t="shared" si="2"/>
        <v>0</v>
      </c>
      <c r="P39" s="81">
        <f t="shared" si="3"/>
        <v>0</v>
      </c>
      <c r="Q39" s="81">
        <f t="shared" si="4"/>
        <v>0</v>
      </c>
      <c r="R39" s="81">
        <f t="shared" si="5"/>
        <v>0</v>
      </c>
      <c r="S39" s="81">
        <f t="shared" si="6"/>
        <v>0</v>
      </c>
      <c r="T39" s="82">
        <f t="shared" si="7"/>
        <v>0</v>
      </c>
      <c r="U39" s="25"/>
      <c r="V39" s="10"/>
      <c r="W39" s="10"/>
      <c r="X39" s="10"/>
      <c r="Y39" s="10"/>
      <c r="Z39" s="10"/>
    </row>
    <row r="40" ht="12.75" hidden="1" customHeight="1">
      <c r="A40" s="73"/>
      <c r="B40" s="74"/>
      <c r="C40" s="83"/>
      <c r="D40" s="74"/>
      <c r="E40" s="77"/>
      <c r="F40" s="77"/>
      <c r="G40" s="77"/>
      <c r="H40" s="78"/>
      <c r="I40" s="78"/>
      <c r="J40" s="78"/>
      <c r="K40" s="79"/>
      <c r="L40" s="80"/>
      <c r="M40" s="81">
        <f t="shared" si="8"/>
        <v>0</v>
      </c>
      <c r="N40" s="81">
        <f t="shared" si="1"/>
        <v>0</v>
      </c>
      <c r="O40" s="81">
        <f t="shared" si="2"/>
        <v>0</v>
      </c>
      <c r="P40" s="81">
        <f t="shared" si="3"/>
        <v>0</v>
      </c>
      <c r="Q40" s="81">
        <f t="shared" si="4"/>
        <v>0</v>
      </c>
      <c r="R40" s="81">
        <f t="shared" si="5"/>
        <v>0</v>
      </c>
      <c r="S40" s="81">
        <f t="shared" si="6"/>
        <v>0</v>
      </c>
      <c r="T40" s="82">
        <f t="shared" si="7"/>
        <v>0</v>
      </c>
      <c r="U40" s="25"/>
      <c r="V40" s="10"/>
      <c r="W40" s="10"/>
      <c r="X40" s="10"/>
      <c r="Y40" s="10"/>
      <c r="Z40" s="10"/>
    </row>
    <row r="41" ht="12.75" hidden="1" customHeight="1">
      <c r="A41" s="73"/>
      <c r="B41" s="74"/>
      <c r="C41" s="83"/>
      <c r="D41" s="74"/>
      <c r="E41" s="77"/>
      <c r="F41" s="77"/>
      <c r="G41" s="77"/>
      <c r="H41" s="78"/>
      <c r="I41" s="78"/>
      <c r="J41" s="78"/>
      <c r="K41" s="79"/>
      <c r="L41" s="80"/>
      <c r="M41" s="81">
        <f t="shared" si="8"/>
        <v>0</v>
      </c>
      <c r="N41" s="81">
        <f t="shared" si="1"/>
        <v>0</v>
      </c>
      <c r="O41" s="81">
        <f t="shared" si="2"/>
        <v>0</v>
      </c>
      <c r="P41" s="81">
        <f t="shared" si="3"/>
        <v>0</v>
      </c>
      <c r="Q41" s="81">
        <f t="shared" si="4"/>
        <v>0</v>
      </c>
      <c r="R41" s="81">
        <f t="shared" si="5"/>
        <v>0</v>
      </c>
      <c r="S41" s="81">
        <f t="shared" si="6"/>
        <v>0</v>
      </c>
      <c r="T41" s="82">
        <f t="shared" si="7"/>
        <v>0</v>
      </c>
      <c r="U41" s="25"/>
      <c r="V41" s="10"/>
      <c r="W41" s="10"/>
      <c r="X41" s="10"/>
      <c r="Y41" s="10"/>
      <c r="Z41" s="10"/>
    </row>
    <row r="42" ht="12.75" hidden="1" customHeight="1">
      <c r="A42" s="73"/>
      <c r="B42" s="74"/>
      <c r="C42" s="83"/>
      <c r="D42" s="74"/>
      <c r="E42" s="77"/>
      <c r="F42" s="77"/>
      <c r="G42" s="77"/>
      <c r="H42" s="78"/>
      <c r="I42" s="78"/>
      <c r="J42" s="78"/>
      <c r="K42" s="79"/>
      <c r="L42" s="80"/>
      <c r="M42" s="81">
        <f t="shared" si="8"/>
        <v>0</v>
      </c>
      <c r="N42" s="81">
        <f t="shared" si="1"/>
        <v>0</v>
      </c>
      <c r="O42" s="81">
        <f t="shared" si="2"/>
        <v>0</v>
      </c>
      <c r="P42" s="81">
        <f t="shared" si="3"/>
        <v>0</v>
      </c>
      <c r="Q42" s="81">
        <f t="shared" si="4"/>
        <v>0</v>
      </c>
      <c r="R42" s="81">
        <f t="shared" si="5"/>
        <v>0</v>
      </c>
      <c r="S42" s="81">
        <f t="shared" si="6"/>
        <v>0</v>
      </c>
      <c r="T42" s="82">
        <f t="shared" si="7"/>
        <v>0</v>
      </c>
      <c r="U42" s="25"/>
      <c r="V42" s="10"/>
      <c r="W42" s="10"/>
      <c r="X42" s="10"/>
      <c r="Y42" s="10"/>
      <c r="Z42" s="10"/>
    </row>
    <row r="43" ht="12.75" hidden="1" customHeight="1">
      <c r="A43" s="73"/>
      <c r="B43" s="74"/>
      <c r="C43" s="83"/>
      <c r="D43" s="74"/>
      <c r="E43" s="77"/>
      <c r="F43" s="77"/>
      <c r="G43" s="77"/>
      <c r="H43" s="78"/>
      <c r="I43" s="78"/>
      <c r="J43" s="78"/>
      <c r="K43" s="79"/>
      <c r="L43" s="80"/>
      <c r="M43" s="81">
        <f t="shared" si="8"/>
        <v>0</v>
      </c>
      <c r="N43" s="81">
        <f t="shared" si="1"/>
        <v>0</v>
      </c>
      <c r="O43" s="81">
        <f t="shared" si="2"/>
        <v>0</v>
      </c>
      <c r="P43" s="81">
        <f t="shared" si="3"/>
        <v>0</v>
      </c>
      <c r="Q43" s="81">
        <f t="shared" si="4"/>
        <v>0</v>
      </c>
      <c r="R43" s="81">
        <f t="shared" si="5"/>
        <v>0</v>
      </c>
      <c r="S43" s="81">
        <f t="shared" si="6"/>
        <v>0</v>
      </c>
      <c r="T43" s="82">
        <f t="shared" si="7"/>
        <v>0</v>
      </c>
      <c r="U43" s="25"/>
      <c r="V43" s="10"/>
      <c r="W43" s="10"/>
      <c r="X43" s="10"/>
      <c r="Y43" s="10"/>
      <c r="Z43" s="10"/>
    </row>
    <row r="44" ht="12.75" hidden="1" customHeight="1">
      <c r="A44" s="73"/>
      <c r="B44" s="74"/>
      <c r="C44" s="83"/>
      <c r="D44" s="74"/>
      <c r="E44" s="77"/>
      <c r="F44" s="77"/>
      <c r="G44" s="77"/>
      <c r="H44" s="78"/>
      <c r="I44" s="78"/>
      <c r="J44" s="78"/>
      <c r="K44" s="79"/>
      <c r="L44" s="80"/>
      <c r="M44" s="81">
        <f t="shared" si="8"/>
        <v>0</v>
      </c>
      <c r="N44" s="81">
        <f t="shared" si="1"/>
        <v>0</v>
      </c>
      <c r="O44" s="81">
        <f t="shared" si="2"/>
        <v>0</v>
      </c>
      <c r="P44" s="81">
        <f t="shared" si="3"/>
        <v>0</v>
      </c>
      <c r="Q44" s="81">
        <f t="shared" si="4"/>
        <v>0</v>
      </c>
      <c r="R44" s="81">
        <f t="shared" si="5"/>
        <v>0</v>
      </c>
      <c r="S44" s="81">
        <f t="shared" si="6"/>
        <v>0</v>
      </c>
      <c r="T44" s="82">
        <f t="shared" si="7"/>
        <v>0</v>
      </c>
      <c r="U44" s="25"/>
      <c r="V44" s="10"/>
      <c r="W44" s="10"/>
      <c r="X44" s="10"/>
      <c r="Y44" s="10"/>
      <c r="Z44" s="10"/>
    </row>
    <row r="45" ht="12.75" hidden="1" customHeight="1">
      <c r="A45" s="73"/>
      <c r="B45" s="74"/>
      <c r="C45" s="83"/>
      <c r="D45" s="74"/>
      <c r="E45" s="77"/>
      <c r="F45" s="77"/>
      <c r="G45" s="77"/>
      <c r="H45" s="78"/>
      <c r="I45" s="78"/>
      <c r="J45" s="78"/>
      <c r="K45" s="79"/>
      <c r="L45" s="80"/>
      <c r="M45" s="81">
        <f t="shared" si="8"/>
        <v>0</v>
      </c>
      <c r="N45" s="81">
        <f t="shared" si="1"/>
        <v>0</v>
      </c>
      <c r="O45" s="81">
        <f t="shared" si="2"/>
        <v>0</v>
      </c>
      <c r="P45" s="81">
        <f t="shared" si="3"/>
        <v>0</v>
      </c>
      <c r="Q45" s="81">
        <f t="shared" si="4"/>
        <v>0</v>
      </c>
      <c r="R45" s="81">
        <f t="shared" si="5"/>
        <v>0</v>
      </c>
      <c r="S45" s="81">
        <f t="shared" si="6"/>
        <v>0</v>
      </c>
      <c r="T45" s="82">
        <f t="shared" si="7"/>
        <v>0</v>
      </c>
      <c r="U45" s="25"/>
      <c r="V45" s="10"/>
      <c r="W45" s="10"/>
      <c r="X45" s="10"/>
      <c r="Y45" s="10"/>
      <c r="Z45" s="10"/>
    </row>
    <row r="46" ht="12.75" hidden="1" customHeight="1">
      <c r="A46" s="73"/>
      <c r="B46" s="74"/>
      <c r="C46" s="83"/>
      <c r="D46" s="74"/>
      <c r="E46" s="77"/>
      <c r="F46" s="77"/>
      <c r="G46" s="77"/>
      <c r="H46" s="78"/>
      <c r="I46" s="78"/>
      <c r="J46" s="78"/>
      <c r="K46" s="79"/>
      <c r="L46" s="80"/>
      <c r="M46" s="81">
        <f t="shared" si="8"/>
        <v>0</v>
      </c>
      <c r="N46" s="81">
        <f t="shared" si="1"/>
        <v>0</v>
      </c>
      <c r="O46" s="81">
        <f t="shared" si="2"/>
        <v>0</v>
      </c>
      <c r="P46" s="81">
        <f t="shared" si="3"/>
        <v>0</v>
      </c>
      <c r="Q46" s="81">
        <f t="shared" si="4"/>
        <v>0</v>
      </c>
      <c r="R46" s="81">
        <f t="shared" si="5"/>
        <v>0</v>
      </c>
      <c r="S46" s="81">
        <f t="shared" si="6"/>
        <v>0</v>
      </c>
      <c r="T46" s="82">
        <f t="shared" si="7"/>
        <v>0</v>
      </c>
      <c r="U46" s="25"/>
      <c r="V46" s="10"/>
      <c r="W46" s="10"/>
      <c r="X46" s="10"/>
      <c r="Y46" s="10"/>
      <c r="Z46" s="10"/>
    </row>
    <row r="47" ht="12.75" hidden="1" customHeight="1">
      <c r="A47" s="73"/>
      <c r="B47" s="74"/>
      <c r="C47" s="83"/>
      <c r="D47" s="74"/>
      <c r="E47" s="77"/>
      <c r="F47" s="77"/>
      <c r="G47" s="77"/>
      <c r="H47" s="78"/>
      <c r="I47" s="78"/>
      <c r="J47" s="78"/>
      <c r="K47" s="79"/>
      <c r="L47" s="80"/>
      <c r="M47" s="81">
        <f t="shared" si="8"/>
        <v>0</v>
      </c>
      <c r="N47" s="81">
        <f t="shared" si="1"/>
        <v>0</v>
      </c>
      <c r="O47" s="81">
        <f t="shared" si="2"/>
        <v>0</v>
      </c>
      <c r="P47" s="81">
        <f t="shared" si="3"/>
        <v>0</v>
      </c>
      <c r="Q47" s="81">
        <f t="shared" si="4"/>
        <v>0</v>
      </c>
      <c r="R47" s="81">
        <f t="shared" si="5"/>
        <v>0</v>
      </c>
      <c r="S47" s="81">
        <f t="shared" si="6"/>
        <v>0</v>
      </c>
      <c r="T47" s="82">
        <f t="shared" si="7"/>
        <v>0</v>
      </c>
      <c r="U47" s="25"/>
      <c r="V47" s="10"/>
      <c r="W47" s="10"/>
      <c r="X47" s="10"/>
      <c r="Y47" s="10"/>
      <c r="Z47" s="10"/>
    </row>
    <row r="48" ht="12.75" hidden="1" customHeight="1">
      <c r="A48" s="73"/>
      <c r="B48" s="74"/>
      <c r="C48" s="83"/>
      <c r="D48" s="74"/>
      <c r="E48" s="77"/>
      <c r="F48" s="77"/>
      <c r="G48" s="77"/>
      <c r="H48" s="78"/>
      <c r="I48" s="78"/>
      <c r="J48" s="78"/>
      <c r="K48" s="79"/>
      <c r="L48" s="80"/>
      <c r="M48" s="81">
        <f t="shared" si="8"/>
        <v>0</v>
      </c>
      <c r="N48" s="81">
        <f t="shared" si="1"/>
        <v>0</v>
      </c>
      <c r="O48" s="81">
        <f t="shared" si="2"/>
        <v>0</v>
      </c>
      <c r="P48" s="81">
        <f t="shared" si="3"/>
        <v>0</v>
      </c>
      <c r="Q48" s="81">
        <f t="shared" si="4"/>
        <v>0</v>
      </c>
      <c r="R48" s="81">
        <f t="shared" si="5"/>
        <v>0</v>
      </c>
      <c r="S48" s="81">
        <f t="shared" si="6"/>
        <v>0</v>
      </c>
      <c r="T48" s="82">
        <f t="shared" si="7"/>
        <v>0</v>
      </c>
      <c r="U48" s="25"/>
      <c r="V48" s="10"/>
      <c r="W48" s="10"/>
      <c r="X48" s="10"/>
      <c r="Y48" s="10"/>
      <c r="Z48" s="10"/>
    </row>
    <row r="49" ht="12.75" hidden="1" customHeight="1">
      <c r="A49" s="73"/>
      <c r="B49" s="74"/>
      <c r="C49" s="83"/>
      <c r="D49" s="74"/>
      <c r="E49" s="77"/>
      <c r="F49" s="77"/>
      <c r="G49" s="77"/>
      <c r="H49" s="78"/>
      <c r="I49" s="78"/>
      <c r="J49" s="78"/>
      <c r="K49" s="79"/>
      <c r="L49" s="80"/>
      <c r="M49" s="81">
        <f t="shared" si="8"/>
        <v>0</v>
      </c>
      <c r="N49" s="81">
        <f t="shared" si="1"/>
        <v>0</v>
      </c>
      <c r="O49" s="81">
        <f t="shared" si="2"/>
        <v>0</v>
      </c>
      <c r="P49" s="81">
        <f t="shared" si="3"/>
        <v>0</v>
      </c>
      <c r="Q49" s="81">
        <f t="shared" si="4"/>
        <v>0</v>
      </c>
      <c r="R49" s="81">
        <f t="shared" si="5"/>
        <v>0</v>
      </c>
      <c r="S49" s="81">
        <f t="shared" si="6"/>
        <v>0</v>
      </c>
      <c r="T49" s="82">
        <f t="shared" si="7"/>
        <v>0</v>
      </c>
      <c r="U49" s="25"/>
      <c r="V49" s="10"/>
      <c r="W49" s="10"/>
      <c r="X49" s="10"/>
      <c r="Y49" s="10"/>
      <c r="Z49" s="10"/>
    </row>
    <row r="50" ht="12.75" customHeight="1">
      <c r="A50" s="84" t="s">
        <v>48</v>
      </c>
      <c r="B50" s="85"/>
      <c r="C50" s="86"/>
      <c r="D50" s="85"/>
      <c r="E50" s="80"/>
      <c r="F50" s="80"/>
      <c r="G50" s="80"/>
      <c r="H50" s="80"/>
      <c r="I50" s="80"/>
      <c r="J50" s="80"/>
      <c r="K50" s="80"/>
      <c r="L50" s="80"/>
      <c r="M50" s="87"/>
      <c r="N50" s="87"/>
      <c r="O50" s="87"/>
      <c r="P50" s="87"/>
      <c r="Q50" s="87"/>
      <c r="R50" s="87"/>
      <c r="S50" s="87"/>
      <c r="T50" s="88"/>
      <c r="U50" s="25"/>
      <c r="V50" s="10"/>
      <c r="W50" s="10"/>
      <c r="X50" s="10"/>
      <c r="Y50" s="10"/>
      <c r="Z50" s="10"/>
    </row>
    <row r="51" ht="12.75" customHeight="1">
      <c r="A51" s="89" t="s">
        <v>49</v>
      </c>
      <c r="B51" s="72"/>
      <c r="C51" s="90"/>
      <c r="D51" s="72"/>
      <c r="E51" s="72"/>
      <c r="F51" s="72"/>
      <c r="G51" s="72"/>
      <c r="H51" s="72"/>
      <c r="I51" s="72"/>
      <c r="J51" s="72"/>
      <c r="K51" s="72"/>
      <c r="L51" s="91"/>
      <c r="M51" s="92">
        <f t="shared" ref="M51:T51" si="9">SUM(M21:M49)</f>
        <v>0</v>
      </c>
      <c r="N51" s="92">
        <f t="shared" si="9"/>
        <v>0</v>
      </c>
      <c r="O51" s="92">
        <f t="shared" si="9"/>
        <v>0</v>
      </c>
      <c r="P51" s="92">
        <f t="shared" si="9"/>
        <v>0</v>
      </c>
      <c r="Q51" s="92">
        <f t="shared" si="9"/>
        <v>0</v>
      </c>
      <c r="R51" s="92">
        <f t="shared" si="9"/>
        <v>0</v>
      </c>
      <c r="S51" s="92">
        <f t="shared" si="9"/>
        <v>0</v>
      </c>
      <c r="T51" s="92">
        <f t="shared" si="9"/>
        <v>0</v>
      </c>
      <c r="U51" s="25"/>
      <c r="V51" s="10"/>
      <c r="W51" s="10"/>
      <c r="X51" s="10"/>
      <c r="Y51" s="10"/>
      <c r="Z51" s="10"/>
    </row>
    <row r="52" ht="12.75" customHeight="1">
      <c r="A52" s="93"/>
      <c r="B52" s="94"/>
      <c r="C52" s="95"/>
      <c r="D52" s="94"/>
      <c r="E52" s="94"/>
      <c r="F52" s="94"/>
      <c r="G52" s="94"/>
      <c r="H52" s="94"/>
      <c r="I52" s="94"/>
      <c r="J52" s="94"/>
      <c r="K52" s="94"/>
      <c r="L52" s="91"/>
      <c r="M52" s="96"/>
      <c r="N52" s="96"/>
      <c r="O52" s="96"/>
      <c r="P52" s="96"/>
      <c r="Q52" s="96"/>
      <c r="R52" s="96"/>
      <c r="S52" s="96"/>
      <c r="T52" s="97"/>
      <c r="U52" s="25"/>
      <c r="V52" s="10"/>
      <c r="W52" s="10"/>
      <c r="X52" s="10"/>
      <c r="Y52" s="10"/>
      <c r="Z52" s="10"/>
    </row>
    <row r="53" ht="31.5" customHeight="1">
      <c r="A53" s="98" t="s">
        <v>50</v>
      </c>
      <c r="B53" s="68" t="s">
        <v>51</v>
      </c>
      <c r="C53" s="99" t="s">
        <v>52</v>
      </c>
      <c r="D53" s="100" t="s">
        <v>53</v>
      </c>
      <c r="E53" s="101" t="s">
        <v>54</v>
      </c>
      <c r="F53" s="59"/>
      <c r="G53" s="102"/>
      <c r="H53" s="101"/>
      <c r="I53" s="59"/>
      <c r="J53" s="102"/>
      <c r="K53" s="68"/>
      <c r="L53" s="91"/>
      <c r="M53" s="103"/>
      <c r="N53" s="103"/>
      <c r="O53" s="103"/>
      <c r="P53" s="103"/>
      <c r="Q53" s="103"/>
      <c r="R53" s="103"/>
      <c r="S53" s="103"/>
      <c r="T53" s="103"/>
      <c r="U53" s="25"/>
      <c r="V53" s="10"/>
      <c r="W53" s="10"/>
      <c r="X53" s="10"/>
      <c r="Y53" s="10"/>
      <c r="Z53" s="10"/>
    </row>
    <row r="54" ht="12.75" customHeight="1">
      <c r="A54" s="73"/>
      <c r="B54" s="74"/>
      <c r="C54" s="74"/>
      <c r="D54" s="74"/>
      <c r="E54" s="104"/>
      <c r="F54" s="105"/>
      <c r="G54" s="106"/>
      <c r="H54" s="107"/>
      <c r="I54" s="105"/>
      <c r="J54" s="106"/>
      <c r="K54" s="108"/>
      <c r="L54" s="91"/>
      <c r="M54" s="109"/>
      <c r="N54" s="109"/>
      <c r="O54" s="109"/>
      <c r="P54" s="109"/>
      <c r="Q54" s="109"/>
      <c r="R54" s="109"/>
      <c r="S54" s="109"/>
      <c r="T54" s="82">
        <f t="shared" ref="T54:T96" si="10">M54+N54+O54+P54+Q54+R54+S54</f>
        <v>0</v>
      </c>
      <c r="U54" s="25"/>
      <c r="V54" s="10"/>
      <c r="W54" s="10"/>
      <c r="X54" s="10"/>
      <c r="Y54" s="10"/>
      <c r="Z54" s="10"/>
    </row>
    <row r="55" ht="12.75" customHeight="1">
      <c r="A55" s="73"/>
      <c r="B55" s="74"/>
      <c r="C55" s="74"/>
      <c r="D55" s="74"/>
      <c r="E55" s="110"/>
      <c r="F55" s="111"/>
      <c r="G55" s="112"/>
      <c r="H55" s="113"/>
      <c r="I55" s="111"/>
      <c r="J55" s="112"/>
      <c r="K55" s="114"/>
      <c r="L55" s="91"/>
      <c r="M55" s="109"/>
      <c r="N55" s="109"/>
      <c r="O55" s="109"/>
      <c r="P55" s="109"/>
      <c r="Q55" s="109"/>
      <c r="R55" s="109"/>
      <c r="S55" s="109"/>
      <c r="T55" s="82">
        <f t="shared" si="10"/>
        <v>0</v>
      </c>
      <c r="U55" s="10"/>
      <c r="V55" s="10"/>
      <c r="W55" s="10"/>
      <c r="X55" s="10"/>
      <c r="Y55" s="10"/>
      <c r="Z55" s="10"/>
    </row>
    <row r="56" ht="12.75" customHeight="1">
      <c r="A56" s="73"/>
      <c r="B56" s="74"/>
      <c r="C56" s="74"/>
      <c r="D56" s="74"/>
      <c r="E56" s="110"/>
      <c r="F56" s="111"/>
      <c r="G56" s="112"/>
      <c r="H56" s="113"/>
      <c r="I56" s="111"/>
      <c r="J56" s="112"/>
      <c r="K56" s="114"/>
      <c r="L56" s="91"/>
      <c r="M56" s="109"/>
      <c r="N56" s="109"/>
      <c r="O56" s="109"/>
      <c r="P56" s="109"/>
      <c r="Q56" s="109"/>
      <c r="R56" s="109"/>
      <c r="S56" s="109"/>
      <c r="T56" s="82">
        <f t="shared" si="10"/>
        <v>0</v>
      </c>
      <c r="U56" s="10"/>
      <c r="V56" s="10"/>
      <c r="W56" s="10"/>
      <c r="X56" s="10"/>
      <c r="Y56" s="10"/>
      <c r="Z56" s="10"/>
    </row>
    <row r="57" ht="12.75" customHeight="1">
      <c r="A57" s="73"/>
      <c r="B57" s="74"/>
      <c r="C57" s="74"/>
      <c r="D57" s="74"/>
      <c r="E57" s="110"/>
      <c r="F57" s="111"/>
      <c r="G57" s="112"/>
      <c r="H57" s="113"/>
      <c r="I57" s="111"/>
      <c r="J57" s="112"/>
      <c r="K57" s="114"/>
      <c r="L57" s="91"/>
      <c r="M57" s="109"/>
      <c r="N57" s="109"/>
      <c r="O57" s="109"/>
      <c r="P57" s="109"/>
      <c r="Q57" s="109"/>
      <c r="R57" s="109"/>
      <c r="S57" s="109"/>
      <c r="T57" s="82">
        <f t="shared" si="10"/>
        <v>0</v>
      </c>
      <c r="U57" s="10"/>
      <c r="V57" s="10"/>
      <c r="W57" s="10"/>
      <c r="X57" s="10"/>
      <c r="Y57" s="10"/>
      <c r="Z57" s="10"/>
    </row>
    <row r="58" ht="12.75" customHeight="1">
      <c r="A58" s="73"/>
      <c r="B58" s="74"/>
      <c r="C58" s="74"/>
      <c r="D58" s="74"/>
      <c r="E58" s="110"/>
      <c r="F58" s="111"/>
      <c r="G58" s="112"/>
      <c r="H58" s="113"/>
      <c r="I58" s="111"/>
      <c r="J58" s="112"/>
      <c r="K58" s="114"/>
      <c r="L58" s="91"/>
      <c r="M58" s="109"/>
      <c r="N58" s="109"/>
      <c r="O58" s="109"/>
      <c r="P58" s="109"/>
      <c r="Q58" s="109"/>
      <c r="R58" s="109"/>
      <c r="S58" s="109"/>
      <c r="T58" s="82">
        <f t="shared" si="10"/>
        <v>0</v>
      </c>
      <c r="U58" s="10"/>
      <c r="V58" s="10"/>
      <c r="W58" s="10"/>
      <c r="X58" s="10"/>
      <c r="Y58" s="10"/>
      <c r="Z58" s="10"/>
    </row>
    <row r="59" ht="12.75" customHeight="1">
      <c r="A59" s="73"/>
      <c r="B59" s="74"/>
      <c r="C59" s="74"/>
      <c r="D59" s="74"/>
      <c r="E59" s="110"/>
      <c r="F59" s="111"/>
      <c r="G59" s="112"/>
      <c r="H59" s="113"/>
      <c r="I59" s="111"/>
      <c r="J59" s="112"/>
      <c r="K59" s="114"/>
      <c r="L59" s="91"/>
      <c r="M59" s="109"/>
      <c r="N59" s="109"/>
      <c r="O59" s="109"/>
      <c r="P59" s="109"/>
      <c r="Q59" s="109"/>
      <c r="R59" s="109"/>
      <c r="S59" s="109"/>
      <c r="T59" s="82">
        <f t="shared" si="10"/>
        <v>0</v>
      </c>
      <c r="U59" s="10"/>
      <c r="V59" s="10"/>
      <c r="W59" s="10"/>
      <c r="X59" s="10"/>
      <c r="Y59" s="10"/>
      <c r="Z59" s="10"/>
    </row>
    <row r="60" ht="12.75" hidden="1" customHeight="1">
      <c r="A60" s="73"/>
      <c r="B60" s="115"/>
      <c r="C60" s="74"/>
      <c r="D60" s="74"/>
      <c r="E60" s="110"/>
      <c r="F60" s="111"/>
      <c r="G60" s="112"/>
      <c r="H60" s="113"/>
      <c r="I60" s="111"/>
      <c r="J60" s="112"/>
      <c r="K60" s="114"/>
      <c r="L60" s="91"/>
      <c r="M60" s="109"/>
      <c r="N60" s="109"/>
      <c r="O60" s="109"/>
      <c r="P60" s="109"/>
      <c r="Q60" s="109"/>
      <c r="R60" s="109"/>
      <c r="S60" s="109"/>
      <c r="T60" s="82">
        <f t="shared" si="10"/>
        <v>0</v>
      </c>
      <c r="U60" s="10"/>
      <c r="V60" s="10"/>
      <c r="W60" s="10"/>
      <c r="X60" s="10"/>
      <c r="Y60" s="10"/>
      <c r="Z60" s="10"/>
    </row>
    <row r="61" ht="12.75" hidden="1" customHeight="1">
      <c r="A61" s="73"/>
      <c r="B61" s="115"/>
      <c r="C61" s="74"/>
      <c r="D61" s="74"/>
      <c r="E61" s="110"/>
      <c r="F61" s="111"/>
      <c r="G61" s="112"/>
      <c r="H61" s="113"/>
      <c r="I61" s="111"/>
      <c r="J61" s="112"/>
      <c r="K61" s="114"/>
      <c r="L61" s="91"/>
      <c r="M61" s="109"/>
      <c r="N61" s="109"/>
      <c r="O61" s="109"/>
      <c r="P61" s="109"/>
      <c r="Q61" s="109"/>
      <c r="R61" s="109"/>
      <c r="S61" s="109"/>
      <c r="T61" s="82">
        <f t="shared" si="10"/>
        <v>0</v>
      </c>
      <c r="U61" s="10"/>
      <c r="V61" s="10"/>
      <c r="W61" s="10"/>
      <c r="X61" s="10"/>
      <c r="Y61" s="10"/>
      <c r="Z61" s="10"/>
    </row>
    <row r="62" ht="12.75" hidden="1" customHeight="1">
      <c r="A62" s="73"/>
      <c r="B62" s="115"/>
      <c r="C62" s="74"/>
      <c r="D62" s="74"/>
      <c r="E62" s="110"/>
      <c r="F62" s="111"/>
      <c r="G62" s="112"/>
      <c r="H62" s="113"/>
      <c r="I62" s="111"/>
      <c r="J62" s="112"/>
      <c r="K62" s="114"/>
      <c r="L62" s="91"/>
      <c r="M62" s="109"/>
      <c r="N62" s="109"/>
      <c r="O62" s="109"/>
      <c r="P62" s="109"/>
      <c r="Q62" s="109"/>
      <c r="R62" s="109"/>
      <c r="S62" s="109"/>
      <c r="T62" s="82">
        <f t="shared" si="10"/>
        <v>0</v>
      </c>
      <c r="U62" s="10"/>
      <c r="V62" s="10"/>
      <c r="W62" s="10"/>
      <c r="X62" s="10"/>
      <c r="Y62" s="10"/>
      <c r="Z62" s="10"/>
    </row>
    <row r="63" ht="12.75" hidden="1" customHeight="1">
      <c r="A63" s="73"/>
      <c r="B63" s="115"/>
      <c r="C63" s="74"/>
      <c r="D63" s="74"/>
      <c r="E63" s="110"/>
      <c r="F63" s="111"/>
      <c r="G63" s="112"/>
      <c r="H63" s="113"/>
      <c r="I63" s="111"/>
      <c r="J63" s="112"/>
      <c r="K63" s="114"/>
      <c r="L63" s="91"/>
      <c r="M63" s="109"/>
      <c r="N63" s="109"/>
      <c r="O63" s="109"/>
      <c r="P63" s="109"/>
      <c r="Q63" s="109"/>
      <c r="R63" s="109"/>
      <c r="S63" s="109"/>
      <c r="T63" s="82">
        <f t="shared" si="10"/>
        <v>0</v>
      </c>
      <c r="U63" s="10"/>
      <c r="V63" s="10"/>
      <c r="W63" s="10"/>
      <c r="X63" s="10"/>
      <c r="Y63" s="10"/>
      <c r="Z63" s="10"/>
    </row>
    <row r="64" ht="12.75" hidden="1" customHeight="1">
      <c r="A64" s="73"/>
      <c r="B64" s="115"/>
      <c r="C64" s="74"/>
      <c r="D64" s="74"/>
      <c r="E64" s="110"/>
      <c r="F64" s="111"/>
      <c r="G64" s="112"/>
      <c r="H64" s="113"/>
      <c r="I64" s="111"/>
      <c r="J64" s="112"/>
      <c r="K64" s="114"/>
      <c r="L64" s="91"/>
      <c r="M64" s="109"/>
      <c r="N64" s="109"/>
      <c r="O64" s="109"/>
      <c r="P64" s="109"/>
      <c r="Q64" s="109"/>
      <c r="R64" s="109"/>
      <c r="S64" s="109"/>
      <c r="T64" s="82">
        <f t="shared" si="10"/>
        <v>0</v>
      </c>
      <c r="U64" s="10"/>
      <c r="V64" s="10"/>
      <c r="W64" s="10"/>
      <c r="X64" s="10"/>
      <c r="Y64" s="10"/>
      <c r="Z64" s="10"/>
    </row>
    <row r="65" ht="12.75" hidden="1" customHeight="1">
      <c r="A65" s="73"/>
      <c r="B65" s="115"/>
      <c r="C65" s="74"/>
      <c r="D65" s="74"/>
      <c r="E65" s="110"/>
      <c r="F65" s="111"/>
      <c r="G65" s="112"/>
      <c r="H65" s="113"/>
      <c r="I65" s="111"/>
      <c r="J65" s="112"/>
      <c r="K65" s="114"/>
      <c r="L65" s="91"/>
      <c r="M65" s="109"/>
      <c r="N65" s="109"/>
      <c r="O65" s="109"/>
      <c r="P65" s="109"/>
      <c r="Q65" s="109"/>
      <c r="R65" s="109"/>
      <c r="S65" s="109"/>
      <c r="T65" s="82">
        <f t="shared" si="10"/>
        <v>0</v>
      </c>
      <c r="U65" s="10"/>
      <c r="V65" s="10"/>
      <c r="W65" s="10"/>
      <c r="X65" s="10"/>
      <c r="Y65" s="10"/>
      <c r="Z65" s="10"/>
    </row>
    <row r="66" ht="12.75" hidden="1" customHeight="1">
      <c r="A66" s="73"/>
      <c r="B66" s="115"/>
      <c r="C66" s="74"/>
      <c r="D66" s="74"/>
      <c r="E66" s="110"/>
      <c r="F66" s="111"/>
      <c r="G66" s="112"/>
      <c r="H66" s="113"/>
      <c r="I66" s="111"/>
      <c r="J66" s="112"/>
      <c r="K66" s="114"/>
      <c r="L66" s="91"/>
      <c r="M66" s="109"/>
      <c r="N66" s="109"/>
      <c r="O66" s="109"/>
      <c r="P66" s="109"/>
      <c r="Q66" s="109"/>
      <c r="R66" s="109"/>
      <c r="S66" s="109"/>
      <c r="T66" s="82">
        <f t="shared" si="10"/>
        <v>0</v>
      </c>
      <c r="U66" s="10"/>
      <c r="V66" s="10"/>
      <c r="W66" s="10"/>
      <c r="X66" s="10"/>
      <c r="Y66" s="10"/>
      <c r="Z66" s="10"/>
    </row>
    <row r="67" ht="12.75" hidden="1" customHeight="1">
      <c r="A67" s="73"/>
      <c r="B67" s="115"/>
      <c r="C67" s="74"/>
      <c r="D67" s="74"/>
      <c r="E67" s="110"/>
      <c r="F67" s="111"/>
      <c r="G67" s="112"/>
      <c r="H67" s="113"/>
      <c r="I67" s="111"/>
      <c r="J67" s="112"/>
      <c r="K67" s="114"/>
      <c r="L67" s="91"/>
      <c r="M67" s="109"/>
      <c r="N67" s="109"/>
      <c r="O67" s="109"/>
      <c r="P67" s="109"/>
      <c r="Q67" s="109"/>
      <c r="R67" s="109"/>
      <c r="S67" s="109"/>
      <c r="T67" s="82">
        <f t="shared" si="10"/>
        <v>0</v>
      </c>
      <c r="U67" s="10"/>
      <c r="V67" s="10"/>
      <c r="W67" s="10"/>
      <c r="X67" s="10"/>
      <c r="Y67" s="10"/>
      <c r="Z67" s="10"/>
    </row>
    <row r="68" ht="12.75" hidden="1" customHeight="1">
      <c r="A68" s="73"/>
      <c r="B68" s="115"/>
      <c r="C68" s="74"/>
      <c r="D68" s="74"/>
      <c r="E68" s="110"/>
      <c r="F68" s="111"/>
      <c r="G68" s="112"/>
      <c r="H68" s="113"/>
      <c r="I68" s="111"/>
      <c r="J68" s="112"/>
      <c r="K68" s="114"/>
      <c r="L68" s="91"/>
      <c r="M68" s="109"/>
      <c r="N68" s="109"/>
      <c r="O68" s="109"/>
      <c r="P68" s="109"/>
      <c r="Q68" s="109"/>
      <c r="R68" s="109"/>
      <c r="S68" s="109"/>
      <c r="T68" s="82">
        <f t="shared" si="10"/>
        <v>0</v>
      </c>
      <c r="U68" s="10"/>
      <c r="V68" s="10"/>
      <c r="W68" s="10"/>
      <c r="X68" s="10"/>
      <c r="Y68" s="10"/>
      <c r="Z68" s="10"/>
    </row>
    <row r="69" ht="12.75" hidden="1" customHeight="1">
      <c r="A69" s="73"/>
      <c r="B69" s="115"/>
      <c r="C69" s="74"/>
      <c r="D69" s="74"/>
      <c r="E69" s="110"/>
      <c r="F69" s="111"/>
      <c r="G69" s="112"/>
      <c r="H69" s="113"/>
      <c r="I69" s="111"/>
      <c r="J69" s="112"/>
      <c r="K69" s="114"/>
      <c r="L69" s="91"/>
      <c r="M69" s="109"/>
      <c r="N69" s="109"/>
      <c r="O69" s="109"/>
      <c r="P69" s="109"/>
      <c r="Q69" s="109"/>
      <c r="R69" s="109"/>
      <c r="S69" s="109"/>
      <c r="T69" s="82">
        <f t="shared" si="10"/>
        <v>0</v>
      </c>
      <c r="U69" s="10"/>
      <c r="V69" s="10"/>
      <c r="W69" s="10"/>
      <c r="X69" s="10"/>
      <c r="Y69" s="10"/>
      <c r="Z69" s="10"/>
    </row>
    <row r="70" ht="12.75" hidden="1" customHeight="1">
      <c r="A70" s="73"/>
      <c r="B70" s="115"/>
      <c r="C70" s="74"/>
      <c r="D70" s="74"/>
      <c r="E70" s="110"/>
      <c r="F70" s="111"/>
      <c r="G70" s="112"/>
      <c r="H70" s="113"/>
      <c r="I70" s="111"/>
      <c r="J70" s="112"/>
      <c r="K70" s="114"/>
      <c r="L70" s="91"/>
      <c r="M70" s="109"/>
      <c r="N70" s="109"/>
      <c r="O70" s="109"/>
      <c r="P70" s="109"/>
      <c r="Q70" s="109"/>
      <c r="R70" s="109"/>
      <c r="S70" s="109"/>
      <c r="T70" s="82">
        <f t="shared" si="10"/>
        <v>0</v>
      </c>
      <c r="U70" s="10"/>
      <c r="V70" s="10"/>
      <c r="W70" s="10"/>
      <c r="X70" s="10"/>
      <c r="Y70" s="10"/>
      <c r="Z70" s="10"/>
    </row>
    <row r="71" ht="12.75" hidden="1" customHeight="1">
      <c r="A71" s="73"/>
      <c r="B71" s="115"/>
      <c r="C71" s="74"/>
      <c r="D71" s="74"/>
      <c r="E71" s="110"/>
      <c r="F71" s="111"/>
      <c r="G71" s="112"/>
      <c r="H71" s="113"/>
      <c r="I71" s="111"/>
      <c r="J71" s="112"/>
      <c r="K71" s="114"/>
      <c r="L71" s="91"/>
      <c r="M71" s="109"/>
      <c r="N71" s="109"/>
      <c r="O71" s="109"/>
      <c r="P71" s="109"/>
      <c r="Q71" s="109"/>
      <c r="R71" s="109"/>
      <c r="S71" s="109"/>
      <c r="T71" s="82">
        <f t="shared" si="10"/>
        <v>0</v>
      </c>
      <c r="U71" s="10"/>
      <c r="V71" s="10"/>
      <c r="W71" s="10"/>
      <c r="X71" s="10"/>
      <c r="Y71" s="10"/>
      <c r="Z71" s="10"/>
    </row>
    <row r="72" ht="12.75" hidden="1" customHeight="1">
      <c r="A72" s="73"/>
      <c r="B72" s="115"/>
      <c r="C72" s="74"/>
      <c r="D72" s="74"/>
      <c r="E72" s="110"/>
      <c r="F72" s="111"/>
      <c r="G72" s="112"/>
      <c r="H72" s="113"/>
      <c r="I72" s="111"/>
      <c r="J72" s="112"/>
      <c r="K72" s="114"/>
      <c r="L72" s="91"/>
      <c r="M72" s="109"/>
      <c r="N72" s="109"/>
      <c r="O72" s="109"/>
      <c r="P72" s="109"/>
      <c r="Q72" s="109"/>
      <c r="R72" s="109"/>
      <c r="S72" s="109"/>
      <c r="T72" s="82">
        <f t="shared" si="10"/>
        <v>0</v>
      </c>
      <c r="U72" s="10"/>
      <c r="V72" s="10"/>
      <c r="W72" s="10"/>
      <c r="X72" s="10"/>
      <c r="Y72" s="10"/>
      <c r="Z72" s="10"/>
    </row>
    <row r="73" ht="12.75" hidden="1" customHeight="1">
      <c r="A73" s="73"/>
      <c r="B73" s="115"/>
      <c r="C73" s="74"/>
      <c r="D73" s="74"/>
      <c r="E73" s="110"/>
      <c r="F73" s="111"/>
      <c r="G73" s="112"/>
      <c r="H73" s="113"/>
      <c r="I73" s="111"/>
      <c r="J73" s="112"/>
      <c r="K73" s="114"/>
      <c r="L73" s="91"/>
      <c r="M73" s="109"/>
      <c r="N73" s="109"/>
      <c r="O73" s="109"/>
      <c r="P73" s="109"/>
      <c r="Q73" s="109"/>
      <c r="R73" s="109"/>
      <c r="S73" s="109"/>
      <c r="T73" s="82">
        <f t="shared" si="10"/>
        <v>0</v>
      </c>
      <c r="U73" s="10"/>
      <c r="V73" s="10"/>
      <c r="W73" s="10"/>
      <c r="X73" s="10"/>
      <c r="Y73" s="10"/>
      <c r="Z73" s="10"/>
    </row>
    <row r="74" ht="12.75" hidden="1" customHeight="1">
      <c r="A74" s="73"/>
      <c r="B74" s="115"/>
      <c r="C74" s="74"/>
      <c r="D74" s="74"/>
      <c r="E74" s="110"/>
      <c r="F74" s="111"/>
      <c r="G74" s="112"/>
      <c r="H74" s="113"/>
      <c r="I74" s="111"/>
      <c r="J74" s="112"/>
      <c r="K74" s="114"/>
      <c r="L74" s="91"/>
      <c r="M74" s="109"/>
      <c r="N74" s="109"/>
      <c r="O74" s="109"/>
      <c r="P74" s="109"/>
      <c r="Q74" s="109"/>
      <c r="R74" s="109"/>
      <c r="S74" s="109"/>
      <c r="T74" s="82">
        <f t="shared" si="10"/>
        <v>0</v>
      </c>
      <c r="U74" s="10"/>
      <c r="V74" s="10"/>
      <c r="W74" s="10"/>
      <c r="X74" s="10"/>
      <c r="Y74" s="10"/>
      <c r="Z74" s="10"/>
    </row>
    <row r="75" ht="12.75" hidden="1" customHeight="1">
      <c r="A75" s="73"/>
      <c r="B75" s="115"/>
      <c r="C75" s="74"/>
      <c r="D75" s="74"/>
      <c r="E75" s="110"/>
      <c r="F75" s="111"/>
      <c r="G75" s="112"/>
      <c r="H75" s="113"/>
      <c r="I75" s="111"/>
      <c r="J75" s="112"/>
      <c r="K75" s="114"/>
      <c r="L75" s="91"/>
      <c r="M75" s="109"/>
      <c r="N75" s="109"/>
      <c r="O75" s="109"/>
      <c r="P75" s="109"/>
      <c r="Q75" s="109"/>
      <c r="R75" s="109"/>
      <c r="S75" s="109"/>
      <c r="T75" s="82">
        <f t="shared" si="10"/>
        <v>0</v>
      </c>
      <c r="U75" s="10"/>
      <c r="V75" s="10"/>
      <c r="W75" s="10"/>
      <c r="X75" s="10"/>
      <c r="Y75" s="10"/>
      <c r="Z75" s="10"/>
    </row>
    <row r="76" ht="12.75" hidden="1" customHeight="1">
      <c r="A76" s="73"/>
      <c r="B76" s="115"/>
      <c r="C76" s="74"/>
      <c r="D76" s="74"/>
      <c r="E76" s="110"/>
      <c r="F76" s="111"/>
      <c r="G76" s="112"/>
      <c r="H76" s="113"/>
      <c r="I76" s="111"/>
      <c r="J76" s="112"/>
      <c r="K76" s="114"/>
      <c r="L76" s="91"/>
      <c r="M76" s="109"/>
      <c r="N76" s="109"/>
      <c r="O76" s="109"/>
      <c r="P76" s="109"/>
      <c r="Q76" s="109"/>
      <c r="R76" s="109"/>
      <c r="S76" s="109"/>
      <c r="T76" s="82">
        <f t="shared" si="10"/>
        <v>0</v>
      </c>
      <c r="U76" s="10"/>
      <c r="V76" s="10"/>
      <c r="W76" s="10"/>
      <c r="X76" s="10"/>
      <c r="Y76" s="10"/>
      <c r="Z76" s="10"/>
    </row>
    <row r="77" ht="12.75" hidden="1" customHeight="1">
      <c r="A77" s="73"/>
      <c r="B77" s="115"/>
      <c r="C77" s="74"/>
      <c r="D77" s="74"/>
      <c r="E77" s="110"/>
      <c r="F77" s="111"/>
      <c r="G77" s="112"/>
      <c r="H77" s="113"/>
      <c r="I77" s="111"/>
      <c r="J77" s="112"/>
      <c r="K77" s="114"/>
      <c r="L77" s="91"/>
      <c r="M77" s="109"/>
      <c r="N77" s="109"/>
      <c r="O77" s="109"/>
      <c r="P77" s="109"/>
      <c r="Q77" s="109"/>
      <c r="R77" s="109"/>
      <c r="S77" s="109"/>
      <c r="T77" s="82">
        <f t="shared" si="10"/>
        <v>0</v>
      </c>
      <c r="U77" s="10"/>
      <c r="V77" s="10"/>
      <c r="W77" s="10"/>
      <c r="X77" s="10"/>
      <c r="Y77" s="10"/>
      <c r="Z77" s="10"/>
    </row>
    <row r="78" ht="12.75" hidden="1" customHeight="1">
      <c r="A78" s="73"/>
      <c r="B78" s="115"/>
      <c r="C78" s="74"/>
      <c r="D78" s="74"/>
      <c r="E78" s="116"/>
      <c r="F78" s="117"/>
      <c r="G78" s="118"/>
      <c r="H78" s="114"/>
      <c r="I78" s="119"/>
      <c r="J78" s="120"/>
      <c r="K78" s="114"/>
      <c r="L78" s="91"/>
      <c r="M78" s="109"/>
      <c r="N78" s="109"/>
      <c r="O78" s="109"/>
      <c r="P78" s="109"/>
      <c r="Q78" s="109"/>
      <c r="R78" s="109"/>
      <c r="S78" s="109"/>
      <c r="T78" s="82">
        <f t="shared" si="10"/>
        <v>0</v>
      </c>
      <c r="U78" s="10"/>
      <c r="V78" s="10"/>
      <c r="W78" s="10"/>
      <c r="X78" s="10"/>
      <c r="Y78" s="10"/>
      <c r="Z78" s="10"/>
    </row>
    <row r="79" ht="12.75" hidden="1" customHeight="1">
      <c r="A79" s="73"/>
      <c r="B79" s="115"/>
      <c r="C79" s="74"/>
      <c r="D79" s="74"/>
      <c r="E79" s="116"/>
      <c r="F79" s="117"/>
      <c r="G79" s="118"/>
      <c r="H79" s="114"/>
      <c r="I79" s="119"/>
      <c r="J79" s="120"/>
      <c r="K79" s="114"/>
      <c r="L79" s="91"/>
      <c r="M79" s="109"/>
      <c r="N79" s="109"/>
      <c r="O79" s="109"/>
      <c r="P79" s="109"/>
      <c r="Q79" s="109"/>
      <c r="R79" s="109"/>
      <c r="S79" s="109"/>
      <c r="T79" s="82">
        <f t="shared" si="10"/>
        <v>0</v>
      </c>
      <c r="U79" s="10"/>
      <c r="V79" s="10"/>
      <c r="W79" s="10"/>
      <c r="X79" s="10"/>
      <c r="Y79" s="10"/>
      <c r="Z79" s="10"/>
    </row>
    <row r="80" ht="12.75" hidden="1" customHeight="1">
      <c r="A80" s="73"/>
      <c r="B80" s="115"/>
      <c r="C80" s="74"/>
      <c r="D80" s="74"/>
      <c r="E80" s="116"/>
      <c r="F80" s="117"/>
      <c r="G80" s="118"/>
      <c r="H80" s="114"/>
      <c r="I80" s="119"/>
      <c r="J80" s="120"/>
      <c r="K80" s="114"/>
      <c r="L80" s="91"/>
      <c r="M80" s="109"/>
      <c r="N80" s="109"/>
      <c r="O80" s="109"/>
      <c r="P80" s="109"/>
      <c r="Q80" s="109"/>
      <c r="R80" s="109"/>
      <c r="S80" s="109"/>
      <c r="T80" s="82">
        <f t="shared" si="10"/>
        <v>0</v>
      </c>
      <c r="U80" s="10"/>
      <c r="V80" s="10"/>
      <c r="W80" s="10"/>
      <c r="X80" s="10"/>
      <c r="Y80" s="10"/>
      <c r="Z80" s="10"/>
    </row>
    <row r="81" ht="12.75" hidden="1" customHeight="1">
      <c r="A81" s="73"/>
      <c r="B81" s="115"/>
      <c r="C81" s="74"/>
      <c r="D81" s="74"/>
      <c r="E81" s="116"/>
      <c r="F81" s="117"/>
      <c r="G81" s="118"/>
      <c r="H81" s="114"/>
      <c r="I81" s="119"/>
      <c r="J81" s="120"/>
      <c r="K81" s="114"/>
      <c r="L81" s="91"/>
      <c r="M81" s="109"/>
      <c r="N81" s="109"/>
      <c r="O81" s="109"/>
      <c r="P81" s="109"/>
      <c r="Q81" s="109"/>
      <c r="R81" s="109"/>
      <c r="S81" s="109"/>
      <c r="T81" s="82">
        <f t="shared" si="10"/>
        <v>0</v>
      </c>
      <c r="U81" s="10"/>
      <c r="V81" s="10"/>
      <c r="W81" s="10"/>
      <c r="X81" s="10"/>
      <c r="Y81" s="10"/>
      <c r="Z81" s="10"/>
    </row>
    <row r="82" ht="12.75" hidden="1" customHeight="1">
      <c r="A82" s="73"/>
      <c r="B82" s="115"/>
      <c r="C82" s="74"/>
      <c r="D82" s="74"/>
      <c r="E82" s="116"/>
      <c r="F82" s="117"/>
      <c r="G82" s="118"/>
      <c r="H82" s="114"/>
      <c r="I82" s="119"/>
      <c r="J82" s="120"/>
      <c r="K82" s="114"/>
      <c r="L82" s="91"/>
      <c r="M82" s="109"/>
      <c r="N82" s="109"/>
      <c r="O82" s="109"/>
      <c r="P82" s="109"/>
      <c r="Q82" s="109"/>
      <c r="R82" s="109"/>
      <c r="S82" s="109"/>
      <c r="T82" s="82">
        <f t="shared" si="10"/>
        <v>0</v>
      </c>
      <c r="U82" s="10"/>
      <c r="V82" s="10"/>
      <c r="W82" s="10"/>
      <c r="X82" s="10"/>
      <c r="Y82" s="10"/>
      <c r="Z82" s="10"/>
    </row>
    <row r="83" ht="12.75" hidden="1" customHeight="1">
      <c r="A83" s="73"/>
      <c r="B83" s="115"/>
      <c r="C83" s="74"/>
      <c r="D83" s="74"/>
      <c r="E83" s="116"/>
      <c r="F83" s="117"/>
      <c r="G83" s="118"/>
      <c r="H83" s="114"/>
      <c r="I83" s="119"/>
      <c r="J83" s="120"/>
      <c r="K83" s="114"/>
      <c r="L83" s="91"/>
      <c r="M83" s="109"/>
      <c r="N83" s="109"/>
      <c r="O83" s="109"/>
      <c r="P83" s="109"/>
      <c r="Q83" s="109"/>
      <c r="R83" s="109"/>
      <c r="S83" s="109"/>
      <c r="T83" s="82">
        <f t="shared" si="10"/>
        <v>0</v>
      </c>
      <c r="U83" s="10"/>
      <c r="V83" s="10"/>
      <c r="W83" s="10"/>
      <c r="X83" s="10"/>
      <c r="Y83" s="10"/>
      <c r="Z83" s="10"/>
    </row>
    <row r="84" ht="12.75" hidden="1" customHeight="1">
      <c r="A84" s="73"/>
      <c r="B84" s="115"/>
      <c r="C84" s="74"/>
      <c r="D84" s="74"/>
      <c r="E84" s="116"/>
      <c r="F84" s="117"/>
      <c r="G84" s="118"/>
      <c r="H84" s="114"/>
      <c r="I84" s="119"/>
      <c r="J84" s="120"/>
      <c r="K84" s="114"/>
      <c r="L84" s="91"/>
      <c r="M84" s="109"/>
      <c r="N84" s="109"/>
      <c r="O84" s="109"/>
      <c r="P84" s="109"/>
      <c r="Q84" s="109"/>
      <c r="R84" s="109"/>
      <c r="S84" s="109"/>
      <c r="T84" s="82">
        <f t="shared" si="10"/>
        <v>0</v>
      </c>
      <c r="U84" s="10"/>
      <c r="V84" s="10"/>
      <c r="W84" s="10"/>
      <c r="X84" s="10"/>
      <c r="Y84" s="10"/>
      <c r="Z84" s="10"/>
    </row>
    <row r="85" ht="12.75" hidden="1" customHeight="1">
      <c r="A85" s="73"/>
      <c r="B85" s="115"/>
      <c r="C85" s="74"/>
      <c r="D85" s="74"/>
      <c r="E85" s="116"/>
      <c r="F85" s="117"/>
      <c r="G85" s="118"/>
      <c r="H85" s="114"/>
      <c r="I85" s="119"/>
      <c r="J85" s="120"/>
      <c r="K85" s="114"/>
      <c r="L85" s="91"/>
      <c r="M85" s="109"/>
      <c r="N85" s="109"/>
      <c r="O85" s="109"/>
      <c r="P85" s="109"/>
      <c r="Q85" s="109"/>
      <c r="R85" s="109"/>
      <c r="S85" s="109"/>
      <c r="T85" s="82">
        <f t="shared" si="10"/>
        <v>0</v>
      </c>
      <c r="U85" s="10"/>
      <c r="V85" s="10"/>
      <c r="W85" s="10"/>
      <c r="X85" s="10"/>
      <c r="Y85" s="10"/>
      <c r="Z85" s="10"/>
    </row>
    <row r="86" ht="12.75" hidden="1" customHeight="1">
      <c r="A86" s="73"/>
      <c r="B86" s="115"/>
      <c r="C86" s="74"/>
      <c r="D86" s="74"/>
      <c r="E86" s="116"/>
      <c r="F86" s="117"/>
      <c r="G86" s="118"/>
      <c r="H86" s="114"/>
      <c r="I86" s="119"/>
      <c r="J86" s="120"/>
      <c r="K86" s="114"/>
      <c r="L86" s="91"/>
      <c r="M86" s="109"/>
      <c r="N86" s="109"/>
      <c r="O86" s="109"/>
      <c r="P86" s="109"/>
      <c r="Q86" s="109"/>
      <c r="R86" s="109"/>
      <c r="S86" s="109"/>
      <c r="T86" s="82">
        <f t="shared" si="10"/>
        <v>0</v>
      </c>
      <c r="U86" s="10"/>
      <c r="V86" s="10"/>
      <c r="W86" s="10"/>
      <c r="X86" s="10"/>
      <c r="Y86" s="10"/>
      <c r="Z86" s="10"/>
    </row>
    <row r="87" ht="12.75" hidden="1" customHeight="1">
      <c r="A87" s="73"/>
      <c r="B87" s="115"/>
      <c r="C87" s="74"/>
      <c r="D87" s="74"/>
      <c r="E87" s="116"/>
      <c r="F87" s="117"/>
      <c r="G87" s="118"/>
      <c r="H87" s="114"/>
      <c r="I87" s="119"/>
      <c r="J87" s="120"/>
      <c r="K87" s="114"/>
      <c r="L87" s="91"/>
      <c r="M87" s="109"/>
      <c r="N87" s="109"/>
      <c r="O87" s="109"/>
      <c r="P87" s="109"/>
      <c r="Q87" s="109"/>
      <c r="R87" s="109"/>
      <c r="S87" s="109"/>
      <c r="T87" s="82">
        <f t="shared" si="10"/>
        <v>0</v>
      </c>
      <c r="U87" s="10"/>
      <c r="V87" s="10"/>
      <c r="W87" s="10"/>
      <c r="X87" s="10"/>
      <c r="Y87" s="10"/>
      <c r="Z87" s="10"/>
    </row>
    <row r="88" ht="12.75" hidden="1" customHeight="1">
      <c r="A88" s="73"/>
      <c r="B88" s="115"/>
      <c r="C88" s="74"/>
      <c r="D88" s="74"/>
      <c r="E88" s="116"/>
      <c r="F88" s="117"/>
      <c r="G88" s="118"/>
      <c r="H88" s="114"/>
      <c r="I88" s="119"/>
      <c r="J88" s="120"/>
      <c r="K88" s="114"/>
      <c r="L88" s="91"/>
      <c r="M88" s="109"/>
      <c r="N88" s="109"/>
      <c r="O88" s="109"/>
      <c r="P88" s="109"/>
      <c r="Q88" s="109"/>
      <c r="R88" s="109"/>
      <c r="S88" s="109"/>
      <c r="T88" s="82">
        <f t="shared" si="10"/>
        <v>0</v>
      </c>
      <c r="U88" s="10"/>
      <c r="V88" s="10"/>
      <c r="W88" s="10"/>
      <c r="X88" s="10"/>
      <c r="Y88" s="10"/>
      <c r="Z88" s="10"/>
    </row>
    <row r="89" ht="12.75" hidden="1" customHeight="1">
      <c r="A89" s="73"/>
      <c r="B89" s="115"/>
      <c r="C89" s="74"/>
      <c r="D89" s="74"/>
      <c r="E89" s="116"/>
      <c r="F89" s="117"/>
      <c r="G89" s="118"/>
      <c r="H89" s="114"/>
      <c r="I89" s="119"/>
      <c r="J89" s="120"/>
      <c r="K89" s="114"/>
      <c r="L89" s="91"/>
      <c r="M89" s="109"/>
      <c r="N89" s="109"/>
      <c r="O89" s="109"/>
      <c r="P89" s="109"/>
      <c r="Q89" s="109"/>
      <c r="R89" s="109"/>
      <c r="S89" s="109"/>
      <c r="T89" s="82">
        <f t="shared" si="10"/>
        <v>0</v>
      </c>
      <c r="U89" s="10"/>
      <c r="V89" s="10"/>
      <c r="W89" s="10"/>
      <c r="X89" s="10"/>
      <c r="Y89" s="10"/>
      <c r="Z89" s="10"/>
    </row>
    <row r="90" ht="12.75" hidden="1" customHeight="1">
      <c r="A90" s="73"/>
      <c r="B90" s="115"/>
      <c r="C90" s="74"/>
      <c r="D90" s="74"/>
      <c r="E90" s="116"/>
      <c r="F90" s="117"/>
      <c r="G90" s="118"/>
      <c r="H90" s="114"/>
      <c r="I90" s="119"/>
      <c r="J90" s="120"/>
      <c r="K90" s="114"/>
      <c r="L90" s="91"/>
      <c r="M90" s="109"/>
      <c r="N90" s="109"/>
      <c r="O90" s="109"/>
      <c r="P90" s="109"/>
      <c r="Q90" s="109"/>
      <c r="R90" s="109"/>
      <c r="S90" s="109"/>
      <c r="T90" s="82">
        <f t="shared" si="10"/>
        <v>0</v>
      </c>
      <c r="U90" s="10"/>
      <c r="V90" s="10"/>
      <c r="W90" s="10"/>
      <c r="X90" s="10"/>
      <c r="Y90" s="10"/>
      <c r="Z90" s="10"/>
    </row>
    <row r="91" ht="12.75" hidden="1" customHeight="1">
      <c r="A91" s="73"/>
      <c r="B91" s="115"/>
      <c r="C91" s="74"/>
      <c r="D91" s="74"/>
      <c r="E91" s="116"/>
      <c r="F91" s="117"/>
      <c r="G91" s="118"/>
      <c r="H91" s="114"/>
      <c r="I91" s="119"/>
      <c r="J91" s="120"/>
      <c r="K91" s="114"/>
      <c r="L91" s="91"/>
      <c r="M91" s="109"/>
      <c r="N91" s="109"/>
      <c r="O91" s="109"/>
      <c r="P91" s="109"/>
      <c r="Q91" s="109"/>
      <c r="R91" s="109"/>
      <c r="S91" s="109"/>
      <c r="T91" s="82">
        <f t="shared" si="10"/>
        <v>0</v>
      </c>
      <c r="U91" s="10"/>
      <c r="V91" s="10"/>
      <c r="W91" s="10"/>
      <c r="X91" s="10"/>
      <c r="Y91" s="10"/>
      <c r="Z91" s="10"/>
    </row>
    <row r="92" ht="12.75" hidden="1" customHeight="1">
      <c r="A92" s="73"/>
      <c r="B92" s="115"/>
      <c r="C92" s="74"/>
      <c r="D92" s="74"/>
      <c r="E92" s="116"/>
      <c r="F92" s="117"/>
      <c r="G92" s="118"/>
      <c r="H92" s="114"/>
      <c r="I92" s="119"/>
      <c r="J92" s="120"/>
      <c r="K92" s="114"/>
      <c r="L92" s="91"/>
      <c r="M92" s="109"/>
      <c r="N92" s="109"/>
      <c r="O92" s="109"/>
      <c r="P92" s="109"/>
      <c r="Q92" s="109"/>
      <c r="R92" s="109"/>
      <c r="S92" s="109"/>
      <c r="T92" s="82">
        <f t="shared" si="10"/>
        <v>0</v>
      </c>
      <c r="U92" s="10"/>
      <c r="V92" s="10"/>
      <c r="W92" s="10"/>
      <c r="X92" s="10"/>
      <c r="Y92" s="10"/>
      <c r="Z92" s="10"/>
    </row>
    <row r="93" ht="12.75" hidden="1" customHeight="1">
      <c r="A93" s="73"/>
      <c r="B93" s="115"/>
      <c r="C93" s="74"/>
      <c r="D93" s="74"/>
      <c r="E93" s="116"/>
      <c r="F93" s="117"/>
      <c r="G93" s="118"/>
      <c r="H93" s="114"/>
      <c r="I93" s="119"/>
      <c r="J93" s="120"/>
      <c r="K93" s="114"/>
      <c r="L93" s="91"/>
      <c r="M93" s="109"/>
      <c r="N93" s="109"/>
      <c r="O93" s="109"/>
      <c r="P93" s="109"/>
      <c r="Q93" s="109"/>
      <c r="R93" s="109"/>
      <c r="S93" s="109"/>
      <c r="T93" s="82">
        <f t="shared" si="10"/>
        <v>0</v>
      </c>
      <c r="U93" s="10"/>
      <c r="V93" s="10"/>
      <c r="W93" s="10"/>
      <c r="X93" s="10"/>
      <c r="Y93" s="10"/>
      <c r="Z93" s="10"/>
    </row>
    <row r="94" ht="12.75" hidden="1" customHeight="1">
      <c r="A94" s="73"/>
      <c r="B94" s="115"/>
      <c r="C94" s="74"/>
      <c r="D94" s="74"/>
      <c r="E94" s="110"/>
      <c r="F94" s="111"/>
      <c r="G94" s="112"/>
      <c r="H94" s="113"/>
      <c r="I94" s="111"/>
      <c r="J94" s="112"/>
      <c r="K94" s="114"/>
      <c r="L94" s="91"/>
      <c r="M94" s="109"/>
      <c r="N94" s="109"/>
      <c r="O94" s="109"/>
      <c r="P94" s="109"/>
      <c r="Q94" s="109"/>
      <c r="R94" s="109"/>
      <c r="S94" s="109"/>
      <c r="T94" s="82">
        <f t="shared" si="10"/>
        <v>0</v>
      </c>
      <c r="U94" s="10"/>
      <c r="V94" s="10"/>
      <c r="W94" s="10"/>
      <c r="X94" s="10"/>
      <c r="Y94" s="10"/>
      <c r="Z94" s="10"/>
    </row>
    <row r="95" ht="12.75" hidden="1" customHeight="1">
      <c r="A95" s="73"/>
      <c r="B95" s="115"/>
      <c r="C95" s="74"/>
      <c r="D95" s="74"/>
      <c r="E95" s="110"/>
      <c r="F95" s="111"/>
      <c r="G95" s="112"/>
      <c r="H95" s="113"/>
      <c r="I95" s="111"/>
      <c r="J95" s="112"/>
      <c r="K95" s="114"/>
      <c r="L95" s="91"/>
      <c r="M95" s="109"/>
      <c r="N95" s="109"/>
      <c r="O95" s="109"/>
      <c r="P95" s="109"/>
      <c r="Q95" s="109"/>
      <c r="R95" s="109"/>
      <c r="S95" s="109"/>
      <c r="T95" s="82">
        <f t="shared" si="10"/>
        <v>0</v>
      </c>
      <c r="U95" s="10"/>
      <c r="V95" s="10"/>
      <c r="W95" s="10"/>
      <c r="X95" s="10"/>
      <c r="Y95" s="10"/>
      <c r="Z95" s="10"/>
    </row>
    <row r="96" ht="12.75" hidden="1" customHeight="1">
      <c r="A96" s="73"/>
      <c r="B96" s="115"/>
      <c r="C96" s="74"/>
      <c r="D96" s="74"/>
      <c r="E96" s="110"/>
      <c r="F96" s="111"/>
      <c r="G96" s="112"/>
      <c r="H96" s="113"/>
      <c r="I96" s="111"/>
      <c r="J96" s="112"/>
      <c r="K96" s="114"/>
      <c r="L96" s="91"/>
      <c r="M96" s="109"/>
      <c r="N96" s="109"/>
      <c r="O96" s="109"/>
      <c r="P96" s="109"/>
      <c r="Q96" s="109"/>
      <c r="R96" s="109"/>
      <c r="S96" s="109"/>
      <c r="T96" s="82">
        <f t="shared" si="10"/>
        <v>0</v>
      </c>
      <c r="U96" s="10"/>
      <c r="V96" s="10"/>
      <c r="W96" s="10"/>
      <c r="X96" s="10"/>
      <c r="Y96" s="10"/>
      <c r="Z96" s="10"/>
    </row>
    <row r="97" ht="12.75" customHeight="1">
      <c r="A97" s="84" t="s">
        <v>48</v>
      </c>
      <c r="B97" s="85"/>
      <c r="C97" s="86"/>
      <c r="D97" s="85"/>
      <c r="E97" s="80"/>
      <c r="F97" s="80"/>
      <c r="G97" s="80"/>
      <c r="H97" s="80"/>
      <c r="I97" s="80"/>
      <c r="J97" s="80"/>
      <c r="K97" s="80"/>
      <c r="L97" s="80"/>
      <c r="M97" s="87"/>
      <c r="N97" s="87"/>
      <c r="O97" s="87"/>
      <c r="P97" s="87"/>
      <c r="Q97" s="87"/>
      <c r="R97" s="87"/>
      <c r="S97" s="87"/>
      <c r="T97" s="88"/>
      <c r="U97" s="25"/>
      <c r="V97" s="10"/>
      <c r="W97" s="10"/>
      <c r="X97" s="10"/>
      <c r="Y97" s="10"/>
      <c r="Z97" s="10"/>
    </row>
    <row r="98" ht="12.75" customHeight="1">
      <c r="A98" s="89" t="s">
        <v>55</v>
      </c>
      <c r="B98" s="72"/>
      <c r="C98" s="90"/>
      <c r="D98" s="72"/>
      <c r="E98" s="72"/>
      <c r="F98" s="72"/>
      <c r="G98" s="72"/>
      <c r="H98" s="72"/>
      <c r="I98" s="72"/>
      <c r="J98" s="72"/>
      <c r="K98" s="72"/>
      <c r="L98" s="91"/>
      <c r="M98" s="92">
        <f t="shared" ref="M98:T98" si="11">SUM(M54:M96)</f>
        <v>0</v>
      </c>
      <c r="N98" s="92">
        <f t="shared" si="11"/>
        <v>0</v>
      </c>
      <c r="O98" s="92">
        <f t="shared" si="11"/>
        <v>0</v>
      </c>
      <c r="P98" s="92">
        <f t="shared" si="11"/>
        <v>0</v>
      </c>
      <c r="Q98" s="92">
        <f t="shared" si="11"/>
        <v>0</v>
      </c>
      <c r="R98" s="92">
        <f t="shared" si="11"/>
        <v>0</v>
      </c>
      <c r="S98" s="92">
        <f t="shared" si="11"/>
        <v>0</v>
      </c>
      <c r="T98" s="92">
        <f t="shared" si="11"/>
        <v>0</v>
      </c>
      <c r="U98" s="10"/>
      <c r="V98" s="10"/>
      <c r="W98" s="10"/>
      <c r="X98" s="10"/>
      <c r="Y98" s="10"/>
      <c r="Z98" s="10"/>
    </row>
    <row r="99" ht="12.75" customHeight="1">
      <c r="A99" s="93"/>
      <c r="B99" s="94"/>
      <c r="C99" s="95"/>
      <c r="D99" s="94"/>
      <c r="E99" s="94"/>
      <c r="F99" s="94"/>
      <c r="G99" s="94"/>
      <c r="H99" s="94"/>
      <c r="I99" s="94"/>
      <c r="J99" s="94"/>
      <c r="K99" s="94"/>
      <c r="L99" s="91"/>
      <c r="M99" s="96"/>
      <c r="N99" s="96"/>
      <c r="O99" s="96"/>
      <c r="P99" s="96"/>
      <c r="Q99" s="96"/>
      <c r="R99" s="96"/>
      <c r="S99" s="96"/>
      <c r="T99" s="97"/>
      <c r="U99" s="25"/>
      <c r="V99" s="10"/>
      <c r="W99" s="10"/>
      <c r="X99" s="10"/>
      <c r="Y99" s="10"/>
      <c r="Z99" s="10"/>
    </row>
    <row r="100" ht="12.75" customHeight="1">
      <c r="A100" s="93"/>
      <c r="B100" s="94"/>
      <c r="C100" s="95"/>
      <c r="D100" s="94"/>
      <c r="E100" s="94"/>
      <c r="F100" s="94"/>
      <c r="G100" s="94"/>
      <c r="H100" s="94"/>
      <c r="I100" s="94"/>
      <c r="J100" s="94"/>
      <c r="K100" s="94"/>
      <c r="L100" s="91"/>
      <c r="M100" s="96"/>
      <c r="N100" s="96"/>
      <c r="O100" s="96"/>
      <c r="P100" s="96"/>
      <c r="Q100" s="96"/>
      <c r="R100" s="96"/>
      <c r="S100" s="96"/>
      <c r="T100" s="97"/>
      <c r="U100" s="25"/>
      <c r="V100" s="10"/>
      <c r="W100" s="10"/>
      <c r="X100" s="10"/>
      <c r="Y100" s="10"/>
      <c r="Z100" s="10"/>
    </row>
    <row r="101" ht="24.75" customHeight="1">
      <c r="A101" s="98" t="s">
        <v>56</v>
      </c>
      <c r="B101" s="68" t="s">
        <v>57</v>
      </c>
      <c r="C101" s="99" t="s">
        <v>52</v>
      </c>
      <c r="D101" s="100" t="s">
        <v>58</v>
      </c>
      <c r="E101" s="101" t="s">
        <v>59</v>
      </c>
      <c r="F101" s="59"/>
      <c r="G101" s="102"/>
      <c r="H101" s="101"/>
      <c r="I101" s="59"/>
      <c r="J101" s="102"/>
      <c r="K101" s="68"/>
      <c r="L101" s="91"/>
      <c r="M101" s="101"/>
      <c r="N101" s="59"/>
      <c r="O101" s="102"/>
      <c r="P101" s="72"/>
      <c r="Q101" s="72"/>
      <c r="R101" s="72"/>
      <c r="S101" s="72"/>
      <c r="T101" s="103"/>
      <c r="U101" s="10"/>
      <c r="V101" s="10"/>
      <c r="W101" s="10"/>
      <c r="X101" s="10"/>
      <c r="Y101" s="10"/>
      <c r="Z101" s="10"/>
    </row>
    <row r="102" ht="12.75" customHeight="1">
      <c r="A102" s="73"/>
      <c r="B102" s="74"/>
      <c r="C102" s="74"/>
      <c r="D102" s="74"/>
      <c r="E102" s="107"/>
      <c r="F102" s="105"/>
      <c r="G102" s="106"/>
      <c r="H102" s="107"/>
      <c r="I102" s="105"/>
      <c r="J102" s="106"/>
      <c r="K102" s="108"/>
      <c r="L102" s="91"/>
      <c r="M102" s="109"/>
      <c r="N102" s="109"/>
      <c r="O102" s="109"/>
      <c r="P102" s="109"/>
      <c r="Q102" s="109"/>
      <c r="R102" s="109"/>
      <c r="S102" s="109"/>
      <c r="T102" s="82">
        <f t="shared" ref="T102:T124" si="12">M102+N102+O102+P102+Q102+R102+S102</f>
        <v>0</v>
      </c>
      <c r="U102" s="10"/>
      <c r="V102" s="10"/>
      <c r="W102" s="10"/>
      <c r="X102" s="10"/>
      <c r="Y102" s="10"/>
      <c r="Z102" s="10"/>
    </row>
    <row r="103" ht="12.75" customHeight="1">
      <c r="A103" s="73"/>
      <c r="B103" s="115"/>
      <c r="C103" s="121"/>
      <c r="D103" s="74"/>
      <c r="E103" s="113"/>
      <c r="F103" s="111"/>
      <c r="G103" s="112"/>
      <c r="H103" s="113"/>
      <c r="I103" s="111"/>
      <c r="J103" s="112"/>
      <c r="K103" s="114"/>
      <c r="L103" s="91"/>
      <c r="M103" s="109"/>
      <c r="N103" s="109"/>
      <c r="O103" s="109"/>
      <c r="P103" s="109"/>
      <c r="Q103" s="109"/>
      <c r="R103" s="109"/>
      <c r="S103" s="109"/>
      <c r="T103" s="82">
        <f t="shared" si="12"/>
        <v>0</v>
      </c>
      <c r="U103" s="10"/>
      <c r="V103" s="10"/>
      <c r="W103" s="10"/>
      <c r="X103" s="10"/>
      <c r="Y103" s="10"/>
      <c r="Z103" s="10"/>
    </row>
    <row r="104" ht="12.75" customHeight="1">
      <c r="A104" s="73"/>
      <c r="B104" s="115"/>
      <c r="C104" s="121"/>
      <c r="D104" s="74"/>
      <c r="E104" s="113"/>
      <c r="F104" s="111"/>
      <c r="G104" s="112"/>
      <c r="H104" s="113"/>
      <c r="I104" s="111"/>
      <c r="J104" s="112"/>
      <c r="K104" s="114"/>
      <c r="L104" s="91"/>
      <c r="M104" s="109"/>
      <c r="N104" s="109"/>
      <c r="O104" s="109"/>
      <c r="P104" s="109"/>
      <c r="Q104" s="109"/>
      <c r="R104" s="109"/>
      <c r="S104" s="109"/>
      <c r="T104" s="82">
        <f t="shared" si="12"/>
        <v>0</v>
      </c>
      <c r="U104" s="10"/>
      <c r="V104" s="10"/>
      <c r="W104" s="10"/>
      <c r="X104" s="10"/>
      <c r="Y104" s="10"/>
      <c r="Z104" s="10"/>
    </row>
    <row r="105" ht="12.75" customHeight="1">
      <c r="A105" s="73"/>
      <c r="B105" s="115"/>
      <c r="C105" s="121"/>
      <c r="D105" s="74"/>
      <c r="E105" s="113"/>
      <c r="F105" s="111"/>
      <c r="G105" s="112"/>
      <c r="H105" s="113"/>
      <c r="I105" s="111"/>
      <c r="J105" s="112"/>
      <c r="K105" s="114"/>
      <c r="L105" s="91"/>
      <c r="M105" s="109"/>
      <c r="N105" s="109"/>
      <c r="O105" s="109"/>
      <c r="P105" s="109"/>
      <c r="Q105" s="109"/>
      <c r="R105" s="109"/>
      <c r="S105" s="109"/>
      <c r="T105" s="82">
        <f t="shared" si="12"/>
        <v>0</v>
      </c>
      <c r="U105" s="10"/>
      <c r="V105" s="10"/>
      <c r="W105" s="10"/>
      <c r="X105" s="10"/>
      <c r="Y105" s="10"/>
      <c r="Z105" s="10"/>
    </row>
    <row r="106" ht="12.75" customHeight="1">
      <c r="A106" s="73"/>
      <c r="B106" s="115"/>
      <c r="C106" s="121"/>
      <c r="D106" s="74"/>
      <c r="E106" s="113"/>
      <c r="F106" s="111"/>
      <c r="G106" s="112"/>
      <c r="H106" s="113"/>
      <c r="I106" s="111"/>
      <c r="J106" s="112"/>
      <c r="K106" s="114"/>
      <c r="L106" s="91"/>
      <c r="M106" s="109"/>
      <c r="N106" s="109"/>
      <c r="O106" s="109"/>
      <c r="P106" s="109"/>
      <c r="Q106" s="109"/>
      <c r="R106" s="109"/>
      <c r="S106" s="109"/>
      <c r="T106" s="82">
        <f t="shared" si="12"/>
        <v>0</v>
      </c>
      <c r="U106" s="10"/>
      <c r="V106" s="10"/>
      <c r="W106" s="10"/>
      <c r="X106" s="10"/>
      <c r="Y106" s="10"/>
      <c r="Z106" s="10"/>
    </row>
    <row r="107" ht="12.75" hidden="1" customHeight="1">
      <c r="A107" s="73"/>
      <c r="B107" s="115"/>
      <c r="C107" s="121"/>
      <c r="D107" s="74"/>
      <c r="E107" s="113"/>
      <c r="F107" s="111"/>
      <c r="G107" s="112"/>
      <c r="H107" s="113"/>
      <c r="I107" s="111"/>
      <c r="J107" s="112"/>
      <c r="K107" s="114"/>
      <c r="L107" s="91"/>
      <c r="M107" s="109"/>
      <c r="N107" s="109"/>
      <c r="O107" s="109"/>
      <c r="P107" s="109"/>
      <c r="Q107" s="109"/>
      <c r="R107" s="109"/>
      <c r="S107" s="109"/>
      <c r="T107" s="82">
        <f t="shared" si="12"/>
        <v>0</v>
      </c>
      <c r="U107" s="10"/>
      <c r="V107" s="10"/>
      <c r="W107" s="10"/>
      <c r="X107" s="10"/>
      <c r="Y107" s="10"/>
      <c r="Z107" s="10"/>
    </row>
    <row r="108" ht="12.75" hidden="1" customHeight="1">
      <c r="A108" s="73"/>
      <c r="B108" s="115"/>
      <c r="C108" s="121"/>
      <c r="D108" s="74"/>
      <c r="E108" s="113"/>
      <c r="F108" s="111"/>
      <c r="G108" s="112"/>
      <c r="H108" s="113"/>
      <c r="I108" s="111"/>
      <c r="J108" s="112"/>
      <c r="K108" s="114"/>
      <c r="L108" s="91"/>
      <c r="M108" s="109"/>
      <c r="N108" s="109"/>
      <c r="O108" s="109"/>
      <c r="P108" s="109"/>
      <c r="Q108" s="109"/>
      <c r="R108" s="109"/>
      <c r="S108" s="109"/>
      <c r="T108" s="82">
        <f t="shared" si="12"/>
        <v>0</v>
      </c>
      <c r="U108" s="10"/>
      <c r="V108" s="10"/>
      <c r="W108" s="10"/>
      <c r="X108" s="10"/>
      <c r="Y108" s="10"/>
      <c r="Z108" s="10"/>
    </row>
    <row r="109" ht="12.75" hidden="1" customHeight="1">
      <c r="A109" s="73"/>
      <c r="B109" s="115"/>
      <c r="C109" s="121"/>
      <c r="D109" s="74"/>
      <c r="E109" s="113"/>
      <c r="F109" s="111"/>
      <c r="G109" s="112"/>
      <c r="H109" s="113"/>
      <c r="I109" s="111"/>
      <c r="J109" s="112"/>
      <c r="K109" s="114"/>
      <c r="L109" s="91"/>
      <c r="M109" s="109"/>
      <c r="N109" s="109"/>
      <c r="O109" s="109"/>
      <c r="P109" s="109"/>
      <c r="Q109" s="109"/>
      <c r="R109" s="109"/>
      <c r="S109" s="109"/>
      <c r="T109" s="82">
        <f t="shared" si="12"/>
        <v>0</v>
      </c>
      <c r="U109" s="10"/>
      <c r="V109" s="10"/>
      <c r="W109" s="10"/>
      <c r="X109" s="10"/>
      <c r="Y109" s="10"/>
      <c r="Z109" s="10"/>
    </row>
    <row r="110" ht="12.75" hidden="1" customHeight="1">
      <c r="A110" s="73"/>
      <c r="B110" s="115"/>
      <c r="C110" s="121"/>
      <c r="D110" s="74"/>
      <c r="E110" s="113"/>
      <c r="F110" s="111"/>
      <c r="G110" s="112"/>
      <c r="H110" s="113"/>
      <c r="I110" s="111"/>
      <c r="J110" s="112"/>
      <c r="K110" s="114"/>
      <c r="L110" s="91"/>
      <c r="M110" s="109"/>
      <c r="N110" s="109"/>
      <c r="O110" s="109"/>
      <c r="P110" s="109"/>
      <c r="Q110" s="109"/>
      <c r="R110" s="109"/>
      <c r="S110" s="109"/>
      <c r="T110" s="82">
        <f t="shared" si="12"/>
        <v>0</v>
      </c>
      <c r="U110" s="10"/>
      <c r="V110" s="10"/>
      <c r="W110" s="10"/>
      <c r="X110" s="10"/>
      <c r="Y110" s="10"/>
      <c r="Z110" s="10"/>
    </row>
    <row r="111" ht="12.75" hidden="1" customHeight="1">
      <c r="A111" s="73"/>
      <c r="B111" s="115"/>
      <c r="C111" s="121"/>
      <c r="D111" s="74"/>
      <c r="E111" s="113"/>
      <c r="F111" s="111"/>
      <c r="G111" s="112"/>
      <c r="H111" s="113"/>
      <c r="I111" s="111"/>
      <c r="J111" s="112"/>
      <c r="K111" s="114"/>
      <c r="L111" s="91"/>
      <c r="M111" s="109"/>
      <c r="N111" s="109"/>
      <c r="O111" s="109"/>
      <c r="P111" s="109"/>
      <c r="Q111" s="109"/>
      <c r="R111" s="109"/>
      <c r="S111" s="109"/>
      <c r="T111" s="82">
        <f t="shared" si="12"/>
        <v>0</v>
      </c>
      <c r="U111" s="10"/>
      <c r="V111" s="10"/>
      <c r="W111" s="10"/>
      <c r="X111" s="10"/>
      <c r="Y111" s="10"/>
      <c r="Z111" s="10"/>
    </row>
    <row r="112" ht="12.75" hidden="1" customHeight="1">
      <c r="A112" s="73"/>
      <c r="B112" s="115"/>
      <c r="C112" s="121"/>
      <c r="D112" s="74"/>
      <c r="E112" s="113"/>
      <c r="F112" s="111"/>
      <c r="G112" s="112"/>
      <c r="H112" s="113"/>
      <c r="I112" s="111"/>
      <c r="J112" s="112"/>
      <c r="K112" s="114"/>
      <c r="L112" s="91"/>
      <c r="M112" s="109"/>
      <c r="N112" s="109"/>
      <c r="O112" s="109"/>
      <c r="P112" s="109"/>
      <c r="Q112" s="109"/>
      <c r="R112" s="109"/>
      <c r="S112" s="109"/>
      <c r="T112" s="82">
        <f t="shared" si="12"/>
        <v>0</v>
      </c>
      <c r="U112" s="10"/>
      <c r="V112" s="10"/>
      <c r="W112" s="10"/>
      <c r="X112" s="10"/>
      <c r="Y112" s="10"/>
      <c r="Z112" s="10"/>
    </row>
    <row r="113" ht="12.75" hidden="1" customHeight="1">
      <c r="A113" s="73"/>
      <c r="B113" s="115"/>
      <c r="C113" s="121"/>
      <c r="D113" s="74"/>
      <c r="E113" s="113"/>
      <c r="F113" s="111"/>
      <c r="G113" s="112"/>
      <c r="H113" s="113"/>
      <c r="I113" s="111"/>
      <c r="J113" s="112"/>
      <c r="K113" s="114"/>
      <c r="L113" s="91"/>
      <c r="M113" s="109"/>
      <c r="N113" s="109"/>
      <c r="O113" s="109"/>
      <c r="P113" s="109"/>
      <c r="Q113" s="109"/>
      <c r="R113" s="109"/>
      <c r="S113" s="109"/>
      <c r="T113" s="82">
        <f t="shared" si="12"/>
        <v>0</v>
      </c>
      <c r="U113" s="10"/>
      <c r="V113" s="10"/>
      <c r="W113" s="10"/>
      <c r="X113" s="10"/>
      <c r="Y113" s="10"/>
      <c r="Z113" s="10"/>
    </row>
    <row r="114" ht="12.75" hidden="1" customHeight="1">
      <c r="A114" s="73"/>
      <c r="B114" s="115"/>
      <c r="C114" s="121"/>
      <c r="D114" s="74"/>
      <c r="E114" s="113"/>
      <c r="F114" s="111"/>
      <c r="G114" s="112"/>
      <c r="H114" s="113"/>
      <c r="I114" s="111"/>
      <c r="J114" s="112"/>
      <c r="K114" s="114"/>
      <c r="L114" s="91"/>
      <c r="M114" s="109"/>
      <c r="N114" s="109"/>
      <c r="O114" s="109"/>
      <c r="P114" s="109"/>
      <c r="Q114" s="109"/>
      <c r="R114" s="109"/>
      <c r="S114" s="109"/>
      <c r="T114" s="82">
        <f t="shared" si="12"/>
        <v>0</v>
      </c>
      <c r="U114" s="10"/>
      <c r="V114" s="10"/>
      <c r="W114" s="10"/>
      <c r="X114" s="10"/>
      <c r="Y114" s="10"/>
      <c r="Z114" s="10"/>
    </row>
    <row r="115" ht="12.75" hidden="1" customHeight="1">
      <c r="A115" s="73"/>
      <c r="B115" s="115"/>
      <c r="C115" s="121"/>
      <c r="D115" s="74"/>
      <c r="E115" s="113"/>
      <c r="F115" s="111"/>
      <c r="G115" s="112"/>
      <c r="H115" s="113"/>
      <c r="I115" s="111"/>
      <c r="J115" s="112"/>
      <c r="K115" s="114"/>
      <c r="L115" s="91"/>
      <c r="M115" s="109"/>
      <c r="N115" s="109"/>
      <c r="O115" s="109"/>
      <c r="P115" s="109"/>
      <c r="Q115" s="109"/>
      <c r="R115" s="109"/>
      <c r="S115" s="109"/>
      <c r="T115" s="82">
        <f t="shared" si="12"/>
        <v>0</v>
      </c>
      <c r="U115" s="10"/>
      <c r="V115" s="10"/>
      <c r="W115" s="10"/>
      <c r="X115" s="10"/>
      <c r="Y115" s="10"/>
      <c r="Z115" s="10"/>
    </row>
    <row r="116" ht="12.75" hidden="1" customHeight="1">
      <c r="A116" s="73"/>
      <c r="B116" s="115"/>
      <c r="C116" s="121"/>
      <c r="D116" s="74"/>
      <c r="E116" s="113"/>
      <c r="F116" s="111"/>
      <c r="G116" s="112"/>
      <c r="H116" s="113"/>
      <c r="I116" s="111"/>
      <c r="J116" s="112"/>
      <c r="K116" s="114"/>
      <c r="L116" s="91"/>
      <c r="M116" s="109"/>
      <c r="N116" s="109"/>
      <c r="O116" s="109"/>
      <c r="P116" s="109"/>
      <c r="Q116" s="109"/>
      <c r="R116" s="109"/>
      <c r="S116" s="109"/>
      <c r="T116" s="82">
        <f t="shared" si="12"/>
        <v>0</v>
      </c>
      <c r="U116" s="10"/>
      <c r="V116" s="10"/>
      <c r="W116" s="10"/>
      <c r="X116" s="10"/>
      <c r="Y116" s="10"/>
      <c r="Z116" s="10"/>
    </row>
    <row r="117" ht="12.75" hidden="1" customHeight="1">
      <c r="A117" s="73"/>
      <c r="B117" s="115"/>
      <c r="C117" s="121"/>
      <c r="D117" s="74"/>
      <c r="E117" s="113"/>
      <c r="F117" s="111"/>
      <c r="G117" s="112"/>
      <c r="H117" s="113"/>
      <c r="I117" s="111"/>
      <c r="J117" s="112"/>
      <c r="K117" s="114"/>
      <c r="L117" s="91"/>
      <c r="M117" s="109"/>
      <c r="N117" s="109"/>
      <c r="O117" s="109"/>
      <c r="P117" s="109"/>
      <c r="Q117" s="109"/>
      <c r="R117" s="109"/>
      <c r="S117" s="109"/>
      <c r="T117" s="82">
        <f t="shared" si="12"/>
        <v>0</v>
      </c>
      <c r="U117" s="10"/>
      <c r="V117" s="10"/>
      <c r="W117" s="10"/>
      <c r="X117" s="10"/>
      <c r="Y117" s="10"/>
      <c r="Z117" s="10"/>
    </row>
    <row r="118" ht="12.75" hidden="1" customHeight="1">
      <c r="A118" s="73"/>
      <c r="B118" s="115"/>
      <c r="C118" s="121"/>
      <c r="D118" s="74"/>
      <c r="E118" s="113"/>
      <c r="F118" s="111"/>
      <c r="G118" s="112"/>
      <c r="H118" s="113"/>
      <c r="I118" s="111"/>
      <c r="J118" s="112"/>
      <c r="K118" s="114"/>
      <c r="L118" s="91"/>
      <c r="M118" s="109"/>
      <c r="N118" s="109"/>
      <c r="O118" s="109"/>
      <c r="P118" s="109"/>
      <c r="Q118" s="109"/>
      <c r="R118" s="109"/>
      <c r="S118" s="109"/>
      <c r="T118" s="82">
        <f t="shared" si="12"/>
        <v>0</v>
      </c>
      <c r="U118" s="10"/>
      <c r="V118" s="10"/>
      <c r="W118" s="10"/>
      <c r="X118" s="10"/>
      <c r="Y118" s="10"/>
      <c r="Z118" s="10"/>
    </row>
    <row r="119" ht="12.75" hidden="1" customHeight="1">
      <c r="A119" s="73"/>
      <c r="B119" s="115"/>
      <c r="C119" s="121"/>
      <c r="D119" s="74"/>
      <c r="E119" s="113"/>
      <c r="F119" s="111"/>
      <c r="G119" s="112"/>
      <c r="H119" s="113"/>
      <c r="I119" s="111"/>
      <c r="J119" s="112"/>
      <c r="K119" s="114"/>
      <c r="L119" s="91"/>
      <c r="M119" s="109"/>
      <c r="N119" s="109"/>
      <c r="O119" s="109"/>
      <c r="P119" s="109"/>
      <c r="Q119" s="109"/>
      <c r="R119" s="109"/>
      <c r="S119" s="109"/>
      <c r="T119" s="82">
        <f t="shared" si="12"/>
        <v>0</v>
      </c>
      <c r="U119" s="10"/>
      <c r="V119" s="10"/>
      <c r="W119" s="10"/>
      <c r="X119" s="10"/>
      <c r="Y119" s="10"/>
      <c r="Z119" s="10"/>
    </row>
    <row r="120" ht="12.75" hidden="1" customHeight="1">
      <c r="A120" s="73"/>
      <c r="B120" s="115"/>
      <c r="C120" s="121"/>
      <c r="D120" s="74"/>
      <c r="E120" s="113"/>
      <c r="F120" s="111"/>
      <c r="G120" s="112"/>
      <c r="H120" s="113"/>
      <c r="I120" s="111"/>
      <c r="J120" s="112"/>
      <c r="K120" s="114"/>
      <c r="L120" s="91"/>
      <c r="M120" s="109"/>
      <c r="N120" s="109"/>
      <c r="O120" s="109"/>
      <c r="P120" s="109"/>
      <c r="Q120" s="109"/>
      <c r="R120" s="109"/>
      <c r="S120" s="109"/>
      <c r="T120" s="82">
        <f t="shared" si="12"/>
        <v>0</v>
      </c>
      <c r="U120" s="10"/>
      <c r="V120" s="10"/>
      <c r="W120" s="10"/>
      <c r="X120" s="10"/>
      <c r="Y120" s="10"/>
      <c r="Z120" s="10"/>
    </row>
    <row r="121" ht="12.75" hidden="1" customHeight="1">
      <c r="A121" s="73"/>
      <c r="B121" s="115"/>
      <c r="C121" s="121"/>
      <c r="D121" s="74"/>
      <c r="E121" s="113"/>
      <c r="F121" s="111"/>
      <c r="G121" s="112"/>
      <c r="H121" s="113"/>
      <c r="I121" s="111"/>
      <c r="J121" s="112"/>
      <c r="K121" s="114"/>
      <c r="L121" s="91"/>
      <c r="M121" s="109"/>
      <c r="N121" s="109"/>
      <c r="O121" s="109"/>
      <c r="P121" s="109"/>
      <c r="Q121" s="109"/>
      <c r="R121" s="109"/>
      <c r="S121" s="109"/>
      <c r="T121" s="82">
        <f t="shared" si="12"/>
        <v>0</v>
      </c>
      <c r="U121" s="10"/>
      <c r="V121" s="10"/>
      <c r="W121" s="10"/>
      <c r="X121" s="10"/>
      <c r="Y121" s="10"/>
      <c r="Z121" s="10"/>
    </row>
    <row r="122" ht="12.75" hidden="1" customHeight="1">
      <c r="A122" s="73"/>
      <c r="B122" s="115"/>
      <c r="C122" s="121"/>
      <c r="D122" s="74"/>
      <c r="E122" s="113"/>
      <c r="F122" s="111"/>
      <c r="G122" s="112"/>
      <c r="H122" s="113"/>
      <c r="I122" s="111"/>
      <c r="J122" s="112"/>
      <c r="K122" s="114"/>
      <c r="L122" s="91"/>
      <c r="M122" s="109"/>
      <c r="N122" s="109"/>
      <c r="O122" s="109"/>
      <c r="P122" s="109"/>
      <c r="Q122" s="109"/>
      <c r="R122" s="109"/>
      <c r="S122" s="109"/>
      <c r="T122" s="82">
        <f t="shared" si="12"/>
        <v>0</v>
      </c>
      <c r="U122" s="10"/>
      <c r="V122" s="10"/>
      <c r="W122" s="10"/>
      <c r="X122" s="10"/>
      <c r="Y122" s="10"/>
      <c r="Z122" s="10"/>
    </row>
    <row r="123" ht="12.75" hidden="1" customHeight="1">
      <c r="A123" s="73"/>
      <c r="B123" s="115"/>
      <c r="C123" s="121"/>
      <c r="D123" s="74"/>
      <c r="E123" s="113"/>
      <c r="F123" s="111"/>
      <c r="G123" s="112"/>
      <c r="H123" s="113"/>
      <c r="I123" s="111"/>
      <c r="J123" s="112"/>
      <c r="K123" s="114"/>
      <c r="L123" s="91"/>
      <c r="M123" s="109"/>
      <c r="N123" s="109"/>
      <c r="O123" s="109"/>
      <c r="P123" s="109"/>
      <c r="Q123" s="109"/>
      <c r="R123" s="109"/>
      <c r="S123" s="109"/>
      <c r="T123" s="82">
        <f t="shared" si="12"/>
        <v>0</v>
      </c>
      <c r="U123" s="10"/>
      <c r="V123" s="10"/>
      <c r="W123" s="10"/>
      <c r="X123" s="10"/>
      <c r="Y123" s="10"/>
      <c r="Z123" s="10"/>
    </row>
    <row r="124" ht="12.75" hidden="1" customHeight="1">
      <c r="A124" s="73"/>
      <c r="B124" s="115"/>
      <c r="C124" s="121"/>
      <c r="D124" s="74"/>
      <c r="E124" s="113"/>
      <c r="F124" s="111"/>
      <c r="G124" s="112"/>
      <c r="H124" s="113"/>
      <c r="I124" s="111"/>
      <c r="J124" s="112"/>
      <c r="K124" s="114"/>
      <c r="L124" s="91"/>
      <c r="M124" s="109"/>
      <c r="N124" s="109"/>
      <c r="O124" s="109"/>
      <c r="P124" s="109"/>
      <c r="Q124" s="109"/>
      <c r="R124" s="109"/>
      <c r="S124" s="109"/>
      <c r="T124" s="82">
        <f t="shared" si="12"/>
        <v>0</v>
      </c>
      <c r="U124" s="10"/>
      <c r="V124" s="10"/>
      <c r="W124" s="10"/>
      <c r="X124" s="10"/>
      <c r="Y124" s="10"/>
      <c r="Z124" s="10"/>
    </row>
    <row r="125" ht="12.75" customHeight="1">
      <c r="A125" s="84" t="s">
        <v>48</v>
      </c>
      <c r="B125" s="85"/>
      <c r="C125" s="86"/>
      <c r="D125" s="85"/>
      <c r="E125" s="80"/>
      <c r="F125" s="80"/>
      <c r="G125" s="80"/>
      <c r="H125" s="80"/>
      <c r="I125" s="80"/>
      <c r="J125" s="80"/>
      <c r="K125" s="80"/>
      <c r="L125" s="80"/>
      <c r="M125" s="87"/>
      <c r="N125" s="87"/>
      <c r="O125" s="87"/>
      <c r="P125" s="87"/>
      <c r="Q125" s="87"/>
      <c r="R125" s="87"/>
      <c r="S125" s="87"/>
      <c r="T125" s="88"/>
      <c r="U125" s="25"/>
      <c r="V125" s="10"/>
      <c r="W125" s="10"/>
      <c r="X125" s="10"/>
      <c r="Y125" s="10"/>
      <c r="Z125" s="10"/>
    </row>
    <row r="126" ht="12.75" customHeight="1">
      <c r="A126" s="122" t="s">
        <v>60</v>
      </c>
      <c r="B126" s="72"/>
      <c r="C126" s="123"/>
      <c r="D126" s="72"/>
      <c r="E126" s="72"/>
      <c r="F126" s="72"/>
      <c r="G126" s="72"/>
      <c r="H126" s="72"/>
      <c r="I126" s="72"/>
      <c r="J126" s="72"/>
      <c r="K126" s="72"/>
      <c r="L126" s="91"/>
      <c r="M126" s="92">
        <f t="shared" ref="M126:T126" si="13">SUM(M102:M124)</f>
        <v>0</v>
      </c>
      <c r="N126" s="92">
        <f t="shared" si="13"/>
        <v>0</v>
      </c>
      <c r="O126" s="92">
        <f t="shared" si="13"/>
        <v>0</v>
      </c>
      <c r="P126" s="92">
        <f t="shared" si="13"/>
        <v>0</v>
      </c>
      <c r="Q126" s="92">
        <f t="shared" si="13"/>
        <v>0</v>
      </c>
      <c r="R126" s="92">
        <f t="shared" si="13"/>
        <v>0</v>
      </c>
      <c r="S126" s="92">
        <f t="shared" si="13"/>
        <v>0</v>
      </c>
      <c r="T126" s="92">
        <f t="shared" si="13"/>
        <v>0</v>
      </c>
      <c r="U126" s="10"/>
      <c r="V126" s="10"/>
      <c r="W126" s="10"/>
      <c r="X126" s="10"/>
      <c r="Y126" s="10"/>
      <c r="Z126" s="10"/>
    </row>
    <row r="127" ht="12.75" customHeight="1">
      <c r="A127" s="93"/>
      <c r="B127" s="94"/>
      <c r="C127" s="95"/>
      <c r="D127" s="94"/>
      <c r="E127" s="94"/>
      <c r="F127" s="94"/>
      <c r="G127" s="94"/>
      <c r="H127" s="94"/>
      <c r="I127" s="94"/>
      <c r="J127" s="94"/>
      <c r="K127" s="94"/>
      <c r="L127" s="91"/>
      <c r="M127" s="96"/>
      <c r="N127" s="96"/>
      <c r="O127" s="96"/>
      <c r="P127" s="96"/>
      <c r="Q127" s="96"/>
      <c r="R127" s="96"/>
      <c r="S127" s="96"/>
      <c r="T127" s="97"/>
      <c r="U127" s="25"/>
      <c r="V127" s="10"/>
      <c r="W127" s="10"/>
      <c r="X127" s="10"/>
      <c r="Y127" s="10"/>
      <c r="Z127" s="10"/>
    </row>
    <row r="128" ht="29.25" customHeight="1">
      <c r="A128" s="98" t="s">
        <v>61</v>
      </c>
      <c r="B128" s="68" t="s">
        <v>62</v>
      </c>
      <c r="C128" s="68" t="s">
        <v>63</v>
      </c>
      <c r="D128" s="100" t="s">
        <v>58</v>
      </c>
      <c r="E128" s="124" t="s">
        <v>59</v>
      </c>
      <c r="F128" s="59"/>
      <c r="G128" s="59"/>
      <c r="H128" s="59"/>
      <c r="I128" s="59"/>
      <c r="J128" s="59"/>
      <c r="K128" s="102"/>
      <c r="L128" s="91"/>
      <c r="M128" s="72"/>
      <c r="N128" s="72"/>
      <c r="O128" s="72"/>
      <c r="P128" s="72"/>
      <c r="Q128" s="72"/>
      <c r="R128" s="72"/>
      <c r="S128" s="72"/>
      <c r="T128" s="103"/>
      <c r="U128" s="25"/>
      <c r="V128" s="10"/>
      <c r="W128" s="10"/>
      <c r="X128" s="10"/>
      <c r="Y128" s="10"/>
      <c r="Z128" s="10"/>
    </row>
    <row r="129" ht="12.75" customHeight="1">
      <c r="A129" s="73"/>
      <c r="B129" s="74"/>
      <c r="C129" s="74"/>
      <c r="D129" s="74"/>
      <c r="E129" s="107"/>
      <c r="F129" s="105"/>
      <c r="G129" s="105"/>
      <c r="H129" s="105"/>
      <c r="I129" s="105"/>
      <c r="J129" s="105"/>
      <c r="K129" s="106"/>
      <c r="L129" s="91"/>
      <c r="M129" s="109"/>
      <c r="N129" s="109"/>
      <c r="O129" s="109"/>
      <c r="P129" s="109"/>
      <c r="Q129" s="109"/>
      <c r="R129" s="109"/>
      <c r="S129" s="109"/>
      <c r="T129" s="82">
        <f t="shared" ref="T129:T168" si="14">M129+N129+O129+P129+Q129+R129+S129</f>
        <v>0</v>
      </c>
      <c r="U129" s="25"/>
      <c r="V129" s="10"/>
      <c r="W129" s="10"/>
      <c r="X129" s="10"/>
      <c r="Y129" s="10"/>
      <c r="Z129" s="10"/>
    </row>
    <row r="130" ht="12.75" customHeight="1">
      <c r="A130" s="73"/>
      <c r="B130" s="109"/>
      <c r="C130" s="74"/>
      <c r="D130" s="74"/>
      <c r="E130" s="125"/>
      <c r="F130" s="126"/>
      <c r="G130" s="126"/>
      <c r="H130" s="126"/>
      <c r="I130" s="126"/>
      <c r="J130" s="126"/>
      <c r="K130" s="127"/>
      <c r="L130" s="91"/>
      <c r="M130" s="109"/>
      <c r="N130" s="109"/>
      <c r="O130" s="109"/>
      <c r="P130" s="109"/>
      <c r="Q130" s="109"/>
      <c r="R130" s="109"/>
      <c r="S130" s="109"/>
      <c r="T130" s="82">
        <f t="shared" si="14"/>
        <v>0</v>
      </c>
      <c r="U130" s="25"/>
      <c r="V130" s="10"/>
      <c r="W130" s="10"/>
      <c r="X130" s="10"/>
      <c r="Y130" s="10"/>
      <c r="Z130" s="10"/>
    </row>
    <row r="131" ht="12.75" customHeight="1">
      <c r="A131" s="73"/>
      <c r="B131" s="109"/>
      <c r="C131" s="74"/>
      <c r="D131" s="74"/>
      <c r="E131" s="125"/>
      <c r="F131" s="126"/>
      <c r="G131" s="126"/>
      <c r="H131" s="126"/>
      <c r="I131" s="126"/>
      <c r="J131" s="126"/>
      <c r="K131" s="127"/>
      <c r="L131" s="91"/>
      <c r="M131" s="109"/>
      <c r="N131" s="109"/>
      <c r="O131" s="109"/>
      <c r="P131" s="109"/>
      <c r="Q131" s="109"/>
      <c r="R131" s="109"/>
      <c r="S131" s="109"/>
      <c r="T131" s="82">
        <f t="shared" si="14"/>
        <v>0</v>
      </c>
      <c r="U131" s="25"/>
      <c r="V131" s="10"/>
      <c r="W131" s="10"/>
      <c r="X131" s="10"/>
      <c r="Y131" s="10"/>
      <c r="Z131" s="10"/>
    </row>
    <row r="132" ht="12.75" customHeight="1">
      <c r="A132" s="73"/>
      <c r="B132" s="109"/>
      <c r="C132" s="74"/>
      <c r="D132" s="74"/>
      <c r="E132" s="125"/>
      <c r="F132" s="126"/>
      <c r="G132" s="126"/>
      <c r="H132" s="126"/>
      <c r="I132" s="126"/>
      <c r="J132" s="126"/>
      <c r="K132" s="127"/>
      <c r="L132" s="91"/>
      <c r="M132" s="109"/>
      <c r="N132" s="109"/>
      <c r="O132" s="109"/>
      <c r="P132" s="109"/>
      <c r="Q132" s="109"/>
      <c r="R132" s="109"/>
      <c r="S132" s="109"/>
      <c r="T132" s="82">
        <f t="shared" si="14"/>
        <v>0</v>
      </c>
      <c r="U132" s="25"/>
      <c r="V132" s="10"/>
      <c r="W132" s="10"/>
      <c r="X132" s="10"/>
      <c r="Y132" s="10"/>
      <c r="Z132" s="10"/>
    </row>
    <row r="133" ht="12.75" customHeight="1">
      <c r="A133" s="73"/>
      <c r="B133" s="109"/>
      <c r="C133" s="74"/>
      <c r="D133" s="74"/>
      <c r="E133" s="125"/>
      <c r="F133" s="126"/>
      <c r="G133" s="126"/>
      <c r="H133" s="126"/>
      <c r="I133" s="126"/>
      <c r="J133" s="126"/>
      <c r="K133" s="127"/>
      <c r="L133" s="91"/>
      <c r="M133" s="109"/>
      <c r="N133" s="109"/>
      <c r="O133" s="109"/>
      <c r="P133" s="109"/>
      <c r="Q133" s="109"/>
      <c r="R133" s="109"/>
      <c r="S133" s="109"/>
      <c r="T133" s="82">
        <f t="shared" si="14"/>
        <v>0</v>
      </c>
      <c r="U133" s="25"/>
      <c r="V133" s="10"/>
      <c r="W133" s="10"/>
      <c r="X133" s="10"/>
      <c r="Y133" s="10"/>
      <c r="Z133" s="10"/>
    </row>
    <row r="134" ht="12.75" hidden="1" customHeight="1">
      <c r="A134" s="73"/>
      <c r="B134" s="109"/>
      <c r="C134" s="74"/>
      <c r="D134" s="74"/>
      <c r="E134" s="125"/>
      <c r="F134" s="126"/>
      <c r="G134" s="126"/>
      <c r="H134" s="126"/>
      <c r="I134" s="126"/>
      <c r="J134" s="126"/>
      <c r="K134" s="127"/>
      <c r="L134" s="91"/>
      <c r="M134" s="109"/>
      <c r="N134" s="109"/>
      <c r="O134" s="109"/>
      <c r="P134" s="109"/>
      <c r="Q134" s="109"/>
      <c r="R134" s="109"/>
      <c r="S134" s="109"/>
      <c r="T134" s="82">
        <f t="shared" si="14"/>
        <v>0</v>
      </c>
      <c r="U134" s="25"/>
      <c r="V134" s="10"/>
      <c r="W134" s="10"/>
      <c r="X134" s="10"/>
      <c r="Y134" s="10"/>
      <c r="Z134" s="10"/>
    </row>
    <row r="135" ht="12.75" hidden="1" customHeight="1">
      <c r="A135" s="73"/>
      <c r="B135" s="109"/>
      <c r="C135" s="74"/>
      <c r="D135" s="74"/>
      <c r="E135" s="125"/>
      <c r="F135" s="126"/>
      <c r="G135" s="126"/>
      <c r="H135" s="126"/>
      <c r="I135" s="126"/>
      <c r="J135" s="126"/>
      <c r="K135" s="127"/>
      <c r="L135" s="91"/>
      <c r="M135" s="109"/>
      <c r="N135" s="109"/>
      <c r="O135" s="109"/>
      <c r="P135" s="109"/>
      <c r="Q135" s="109"/>
      <c r="R135" s="109"/>
      <c r="S135" s="109"/>
      <c r="T135" s="82">
        <f t="shared" si="14"/>
        <v>0</v>
      </c>
      <c r="U135" s="25"/>
      <c r="V135" s="10"/>
      <c r="W135" s="10"/>
      <c r="X135" s="10"/>
      <c r="Y135" s="10"/>
      <c r="Z135" s="10"/>
    </row>
    <row r="136" ht="12.75" hidden="1" customHeight="1">
      <c r="A136" s="73"/>
      <c r="B136" s="109"/>
      <c r="C136" s="74"/>
      <c r="D136" s="74"/>
      <c r="E136" s="125"/>
      <c r="F136" s="126"/>
      <c r="G136" s="126"/>
      <c r="H136" s="126"/>
      <c r="I136" s="126"/>
      <c r="J136" s="126"/>
      <c r="K136" s="127"/>
      <c r="L136" s="91"/>
      <c r="M136" s="109"/>
      <c r="N136" s="109"/>
      <c r="O136" s="109"/>
      <c r="P136" s="109"/>
      <c r="Q136" s="109"/>
      <c r="R136" s="109"/>
      <c r="S136" s="109"/>
      <c r="T136" s="82">
        <f t="shared" si="14"/>
        <v>0</v>
      </c>
      <c r="U136" s="25"/>
      <c r="V136" s="10"/>
      <c r="W136" s="10"/>
      <c r="X136" s="10"/>
      <c r="Y136" s="10"/>
      <c r="Z136" s="10"/>
    </row>
    <row r="137" ht="12.75" hidden="1" customHeight="1">
      <c r="A137" s="73"/>
      <c r="B137" s="109"/>
      <c r="C137" s="74"/>
      <c r="D137" s="74"/>
      <c r="E137" s="125"/>
      <c r="F137" s="126"/>
      <c r="G137" s="126"/>
      <c r="H137" s="126"/>
      <c r="I137" s="126"/>
      <c r="J137" s="126"/>
      <c r="K137" s="127"/>
      <c r="L137" s="91"/>
      <c r="M137" s="109"/>
      <c r="N137" s="109"/>
      <c r="O137" s="109"/>
      <c r="P137" s="109"/>
      <c r="Q137" s="109"/>
      <c r="R137" s="109"/>
      <c r="S137" s="109"/>
      <c r="T137" s="82">
        <f t="shared" si="14"/>
        <v>0</v>
      </c>
      <c r="U137" s="25"/>
      <c r="V137" s="10"/>
      <c r="W137" s="10"/>
      <c r="X137" s="10"/>
      <c r="Y137" s="10"/>
      <c r="Z137" s="10"/>
    </row>
    <row r="138" ht="12.75" hidden="1" customHeight="1">
      <c r="A138" s="73"/>
      <c r="B138" s="109"/>
      <c r="C138" s="74"/>
      <c r="D138" s="74"/>
      <c r="E138" s="125"/>
      <c r="F138" s="126"/>
      <c r="G138" s="126"/>
      <c r="H138" s="126"/>
      <c r="I138" s="126"/>
      <c r="J138" s="126"/>
      <c r="K138" s="127"/>
      <c r="L138" s="91"/>
      <c r="M138" s="109"/>
      <c r="N138" s="109"/>
      <c r="O138" s="109"/>
      <c r="P138" s="109"/>
      <c r="Q138" s="109"/>
      <c r="R138" s="109"/>
      <c r="S138" s="109"/>
      <c r="T138" s="82">
        <f t="shared" si="14"/>
        <v>0</v>
      </c>
      <c r="U138" s="25"/>
      <c r="V138" s="10"/>
      <c r="W138" s="10"/>
      <c r="X138" s="10"/>
      <c r="Y138" s="10"/>
      <c r="Z138" s="10"/>
    </row>
    <row r="139" ht="12.75" hidden="1" customHeight="1">
      <c r="A139" s="73"/>
      <c r="B139" s="109"/>
      <c r="C139" s="74"/>
      <c r="D139" s="74"/>
      <c r="E139" s="125"/>
      <c r="F139" s="126"/>
      <c r="G139" s="126"/>
      <c r="H139" s="126"/>
      <c r="I139" s="126"/>
      <c r="J139" s="126"/>
      <c r="K139" s="127"/>
      <c r="L139" s="91"/>
      <c r="M139" s="109"/>
      <c r="N139" s="109"/>
      <c r="O139" s="109"/>
      <c r="P139" s="109"/>
      <c r="Q139" s="109"/>
      <c r="R139" s="109"/>
      <c r="S139" s="109"/>
      <c r="T139" s="82">
        <f t="shared" si="14"/>
        <v>0</v>
      </c>
      <c r="U139" s="25"/>
      <c r="V139" s="10"/>
      <c r="W139" s="10"/>
      <c r="X139" s="10"/>
      <c r="Y139" s="10"/>
      <c r="Z139" s="10"/>
    </row>
    <row r="140" ht="12.75" hidden="1" customHeight="1">
      <c r="A140" s="73"/>
      <c r="B140" s="109"/>
      <c r="C140" s="74"/>
      <c r="D140" s="74"/>
      <c r="E140" s="125"/>
      <c r="F140" s="126"/>
      <c r="G140" s="126"/>
      <c r="H140" s="126"/>
      <c r="I140" s="126"/>
      <c r="J140" s="126"/>
      <c r="K140" s="127"/>
      <c r="L140" s="91"/>
      <c r="M140" s="109"/>
      <c r="N140" s="109"/>
      <c r="O140" s="109"/>
      <c r="P140" s="109"/>
      <c r="Q140" s="109"/>
      <c r="R140" s="109"/>
      <c r="S140" s="109"/>
      <c r="T140" s="82">
        <f t="shared" si="14"/>
        <v>0</v>
      </c>
      <c r="U140" s="25"/>
      <c r="V140" s="10"/>
      <c r="W140" s="10"/>
      <c r="X140" s="10"/>
      <c r="Y140" s="10"/>
      <c r="Z140" s="10"/>
    </row>
    <row r="141" ht="12.75" hidden="1" customHeight="1">
      <c r="A141" s="73"/>
      <c r="B141" s="109"/>
      <c r="C141" s="74"/>
      <c r="D141" s="74"/>
      <c r="E141" s="125"/>
      <c r="F141" s="126"/>
      <c r="G141" s="126"/>
      <c r="H141" s="126"/>
      <c r="I141" s="126"/>
      <c r="J141" s="126"/>
      <c r="K141" s="127"/>
      <c r="L141" s="91"/>
      <c r="M141" s="109"/>
      <c r="N141" s="109"/>
      <c r="O141" s="109"/>
      <c r="P141" s="109"/>
      <c r="Q141" s="109"/>
      <c r="R141" s="109"/>
      <c r="S141" s="109"/>
      <c r="T141" s="82">
        <f t="shared" si="14"/>
        <v>0</v>
      </c>
      <c r="U141" s="25"/>
      <c r="V141" s="10"/>
      <c r="W141" s="10"/>
      <c r="X141" s="10"/>
      <c r="Y141" s="10"/>
      <c r="Z141" s="10"/>
    </row>
    <row r="142" ht="12.75" hidden="1" customHeight="1">
      <c r="A142" s="73"/>
      <c r="B142" s="109"/>
      <c r="C142" s="74"/>
      <c r="D142" s="74"/>
      <c r="E142" s="125"/>
      <c r="F142" s="126"/>
      <c r="G142" s="126"/>
      <c r="H142" s="126"/>
      <c r="I142" s="126"/>
      <c r="J142" s="126"/>
      <c r="K142" s="127"/>
      <c r="L142" s="91"/>
      <c r="M142" s="109"/>
      <c r="N142" s="109"/>
      <c r="O142" s="109"/>
      <c r="P142" s="109"/>
      <c r="Q142" s="109"/>
      <c r="R142" s="109"/>
      <c r="S142" s="109"/>
      <c r="T142" s="82">
        <f t="shared" si="14"/>
        <v>0</v>
      </c>
      <c r="U142" s="25"/>
      <c r="V142" s="10"/>
      <c r="W142" s="10"/>
      <c r="X142" s="10"/>
      <c r="Y142" s="10"/>
      <c r="Z142" s="10"/>
    </row>
    <row r="143" ht="12.75" hidden="1" customHeight="1">
      <c r="A143" s="73"/>
      <c r="B143" s="109"/>
      <c r="C143" s="74"/>
      <c r="D143" s="74"/>
      <c r="E143" s="125"/>
      <c r="F143" s="126"/>
      <c r="G143" s="126"/>
      <c r="H143" s="126"/>
      <c r="I143" s="126"/>
      <c r="J143" s="126"/>
      <c r="K143" s="127"/>
      <c r="L143" s="91"/>
      <c r="M143" s="109"/>
      <c r="N143" s="109"/>
      <c r="O143" s="109"/>
      <c r="P143" s="109"/>
      <c r="Q143" s="109"/>
      <c r="R143" s="109"/>
      <c r="S143" s="109"/>
      <c r="T143" s="82">
        <f t="shared" si="14"/>
        <v>0</v>
      </c>
      <c r="U143" s="25"/>
      <c r="V143" s="10"/>
      <c r="W143" s="10"/>
      <c r="X143" s="10"/>
      <c r="Y143" s="10"/>
      <c r="Z143" s="10"/>
    </row>
    <row r="144" ht="12.75" hidden="1" customHeight="1">
      <c r="A144" s="73"/>
      <c r="B144" s="109"/>
      <c r="C144" s="74"/>
      <c r="D144" s="74"/>
      <c r="E144" s="125"/>
      <c r="F144" s="126"/>
      <c r="G144" s="126"/>
      <c r="H144" s="126"/>
      <c r="I144" s="126"/>
      <c r="J144" s="126"/>
      <c r="K144" s="127"/>
      <c r="L144" s="91"/>
      <c r="M144" s="109"/>
      <c r="N144" s="109"/>
      <c r="O144" s="109"/>
      <c r="P144" s="109"/>
      <c r="Q144" s="109"/>
      <c r="R144" s="109"/>
      <c r="S144" s="109"/>
      <c r="T144" s="82">
        <f t="shared" si="14"/>
        <v>0</v>
      </c>
      <c r="U144" s="25"/>
      <c r="V144" s="10"/>
      <c r="W144" s="10"/>
      <c r="X144" s="10"/>
      <c r="Y144" s="10"/>
      <c r="Z144" s="10"/>
    </row>
    <row r="145" ht="12.75" hidden="1" customHeight="1">
      <c r="A145" s="73"/>
      <c r="B145" s="109"/>
      <c r="C145" s="74"/>
      <c r="D145" s="74"/>
      <c r="E145" s="125"/>
      <c r="F145" s="126"/>
      <c r="G145" s="126"/>
      <c r="H145" s="126"/>
      <c r="I145" s="126"/>
      <c r="J145" s="126"/>
      <c r="K145" s="127"/>
      <c r="L145" s="91"/>
      <c r="M145" s="109"/>
      <c r="N145" s="109"/>
      <c r="O145" s="109"/>
      <c r="P145" s="109"/>
      <c r="Q145" s="109"/>
      <c r="R145" s="109"/>
      <c r="S145" s="109"/>
      <c r="T145" s="82">
        <f t="shared" si="14"/>
        <v>0</v>
      </c>
      <c r="U145" s="25"/>
      <c r="V145" s="10"/>
      <c r="W145" s="10"/>
      <c r="X145" s="10"/>
      <c r="Y145" s="10"/>
      <c r="Z145" s="10"/>
    </row>
    <row r="146" ht="12.75" hidden="1" customHeight="1">
      <c r="A146" s="73"/>
      <c r="B146" s="109"/>
      <c r="C146" s="74"/>
      <c r="D146" s="74"/>
      <c r="E146" s="125"/>
      <c r="F146" s="126"/>
      <c r="G146" s="126"/>
      <c r="H146" s="126"/>
      <c r="I146" s="126"/>
      <c r="J146" s="126"/>
      <c r="K146" s="127"/>
      <c r="L146" s="91"/>
      <c r="M146" s="109"/>
      <c r="N146" s="109"/>
      <c r="O146" s="109"/>
      <c r="P146" s="109"/>
      <c r="Q146" s="109"/>
      <c r="R146" s="109"/>
      <c r="S146" s="109"/>
      <c r="T146" s="82">
        <f t="shared" si="14"/>
        <v>0</v>
      </c>
      <c r="U146" s="25"/>
      <c r="V146" s="10"/>
      <c r="W146" s="10"/>
      <c r="X146" s="10"/>
      <c r="Y146" s="10"/>
      <c r="Z146" s="10"/>
    </row>
    <row r="147" ht="12.75" hidden="1" customHeight="1">
      <c r="A147" s="73"/>
      <c r="B147" s="109"/>
      <c r="C147" s="74"/>
      <c r="D147" s="74"/>
      <c r="E147" s="125"/>
      <c r="F147" s="126"/>
      <c r="G147" s="126"/>
      <c r="H147" s="126"/>
      <c r="I147" s="126"/>
      <c r="J147" s="126"/>
      <c r="K147" s="127"/>
      <c r="L147" s="91"/>
      <c r="M147" s="109"/>
      <c r="N147" s="109"/>
      <c r="O147" s="109"/>
      <c r="P147" s="109"/>
      <c r="Q147" s="109"/>
      <c r="R147" s="109"/>
      <c r="S147" s="109"/>
      <c r="T147" s="82">
        <f t="shared" si="14"/>
        <v>0</v>
      </c>
      <c r="U147" s="25"/>
      <c r="V147" s="10"/>
      <c r="W147" s="10"/>
      <c r="X147" s="10"/>
      <c r="Y147" s="10"/>
      <c r="Z147" s="10"/>
    </row>
    <row r="148" ht="12.75" hidden="1" customHeight="1">
      <c r="A148" s="73"/>
      <c r="B148" s="74"/>
      <c r="C148" s="74"/>
      <c r="D148" s="74"/>
      <c r="E148" s="128"/>
      <c r="F148" s="111"/>
      <c r="G148" s="111"/>
      <c r="H148" s="111"/>
      <c r="I148" s="111"/>
      <c r="J148" s="111"/>
      <c r="K148" s="112"/>
      <c r="L148" s="91"/>
      <c r="M148" s="109"/>
      <c r="N148" s="109"/>
      <c r="O148" s="109"/>
      <c r="P148" s="109"/>
      <c r="Q148" s="109"/>
      <c r="R148" s="109"/>
      <c r="S148" s="109"/>
      <c r="T148" s="82">
        <f t="shared" si="14"/>
        <v>0</v>
      </c>
      <c r="U148" s="25"/>
      <c r="V148" s="10"/>
      <c r="W148" s="10"/>
      <c r="X148" s="10"/>
      <c r="Y148" s="10"/>
      <c r="Z148" s="10"/>
    </row>
    <row r="149" ht="12.75" hidden="1" customHeight="1">
      <c r="A149" s="73"/>
      <c r="B149" s="74"/>
      <c r="C149" s="74"/>
      <c r="D149" s="74"/>
      <c r="E149" s="128"/>
      <c r="F149" s="111"/>
      <c r="G149" s="111"/>
      <c r="H149" s="111"/>
      <c r="I149" s="111"/>
      <c r="J149" s="111"/>
      <c r="K149" s="112"/>
      <c r="L149" s="91"/>
      <c r="M149" s="109"/>
      <c r="N149" s="109"/>
      <c r="O149" s="109"/>
      <c r="P149" s="109"/>
      <c r="Q149" s="109"/>
      <c r="R149" s="109"/>
      <c r="S149" s="109"/>
      <c r="T149" s="82">
        <f t="shared" si="14"/>
        <v>0</v>
      </c>
      <c r="U149" s="25"/>
      <c r="V149" s="10"/>
      <c r="W149" s="10"/>
      <c r="X149" s="10"/>
      <c r="Y149" s="10"/>
      <c r="Z149" s="10"/>
    </row>
    <row r="150" ht="12.75" hidden="1" customHeight="1">
      <c r="A150" s="73"/>
      <c r="B150" s="74"/>
      <c r="C150" s="74"/>
      <c r="D150" s="74"/>
      <c r="E150" s="128"/>
      <c r="F150" s="111"/>
      <c r="G150" s="111"/>
      <c r="H150" s="111"/>
      <c r="I150" s="111"/>
      <c r="J150" s="111"/>
      <c r="K150" s="112"/>
      <c r="L150" s="91"/>
      <c r="M150" s="109"/>
      <c r="N150" s="109"/>
      <c r="O150" s="109"/>
      <c r="P150" s="109"/>
      <c r="Q150" s="109"/>
      <c r="R150" s="109"/>
      <c r="S150" s="109"/>
      <c r="T150" s="82">
        <f t="shared" si="14"/>
        <v>0</v>
      </c>
      <c r="U150" s="25"/>
      <c r="V150" s="10"/>
      <c r="W150" s="10"/>
      <c r="X150" s="10"/>
      <c r="Y150" s="10"/>
      <c r="Z150" s="10"/>
    </row>
    <row r="151" ht="12.75" hidden="1" customHeight="1">
      <c r="A151" s="73"/>
      <c r="B151" s="74"/>
      <c r="C151" s="74"/>
      <c r="D151" s="74"/>
      <c r="E151" s="128"/>
      <c r="F151" s="111"/>
      <c r="G151" s="111"/>
      <c r="H151" s="111"/>
      <c r="I151" s="111"/>
      <c r="J151" s="111"/>
      <c r="K151" s="112"/>
      <c r="L151" s="91"/>
      <c r="M151" s="109"/>
      <c r="N151" s="109"/>
      <c r="O151" s="109"/>
      <c r="P151" s="109"/>
      <c r="Q151" s="109"/>
      <c r="R151" s="109"/>
      <c r="S151" s="109"/>
      <c r="T151" s="82">
        <f t="shared" si="14"/>
        <v>0</v>
      </c>
      <c r="U151" s="25"/>
      <c r="V151" s="10"/>
      <c r="W151" s="10"/>
      <c r="X151" s="10"/>
      <c r="Y151" s="10"/>
      <c r="Z151" s="10"/>
    </row>
    <row r="152" ht="12.75" hidden="1" customHeight="1">
      <c r="A152" s="73"/>
      <c r="B152" s="74"/>
      <c r="C152" s="74"/>
      <c r="D152" s="74"/>
      <c r="E152" s="128"/>
      <c r="F152" s="111"/>
      <c r="G152" s="111"/>
      <c r="H152" s="111"/>
      <c r="I152" s="111"/>
      <c r="J152" s="111"/>
      <c r="K152" s="112"/>
      <c r="L152" s="91"/>
      <c r="M152" s="109"/>
      <c r="N152" s="109"/>
      <c r="O152" s="109"/>
      <c r="P152" s="109"/>
      <c r="Q152" s="109"/>
      <c r="R152" s="109"/>
      <c r="S152" s="109"/>
      <c r="T152" s="82">
        <f t="shared" si="14"/>
        <v>0</v>
      </c>
      <c r="U152" s="25"/>
      <c r="V152" s="10"/>
      <c r="W152" s="10"/>
      <c r="X152" s="10"/>
      <c r="Y152" s="10"/>
      <c r="Z152" s="10"/>
    </row>
    <row r="153" ht="12.75" hidden="1" customHeight="1">
      <c r="A153" s="73"/>
      <c r="B153" s="74"/>
      <c r="C153" s="74"/>
      <c r="D153" s="74"/>
      <c r="E153" s="128"/>
      <c r="F153" s="111"/>
      <c r="G153" s="111"/>
      <c r="H153" s="111"/>
      <c r="I153" s="111"/>
      <c r="J153" s="111"/>
      <c r="K153" s="112"/>
      <c r="L153" s="91"/>
      <c r="M153" s="109"/>
      <c r="N153" s="109"/>
      <c r="O153" s="109"/>
      <c r="P153" s="109"/>
      <c r="Q153" s="109"/>
      <c r="R153" s="109"/>
      <c r="S153" s="109"/>
      <c r="T153" s="82">
        <f t="shared" si="14"/>
        <v>0</v>
      </c>
      <c r="U153" s="25"/>
      <c r="V153" s="10"/>
      <c r="W153" s="10"/>
      <c r="X153" s="10"/>
      <c r="Y153" s="10"/>
      <c r="Z153" s="10"/>
    </row>
    <row r="154" ht="12.75" hidden="1" customHeight="1">
      <c r="A154" s="73"/>
      <c r="B154" s="74"/>
      <c r="C154" s="74"/>
      <c r="D154" s="74"/>
      <c r="E154" s="128"/>
      <c r="F154" s="111"/>
      <c r="G154" s="111"/>
      <c r="H154" s="111"/>
      <c r="I154" s="111"/>
      <c r="J154" s="111"/>
      <c r="K154" s="112"/>
      <c r="L154" s="91"/>
      <c r="M154" s="109"/>
      <c r="N154" s="109"/>
      <c r="O154" s="109"/>
      <c r="P154" s="109"/>
      <c r="Q154" s="109"/>
      <c r="R154" s="109"/>
      <c r="S154" s="109"/>
      <c r="T154" s="82">
        <f t="shared" si="14"/>
        <v>0</v>
      </c>
      <c r="U154" s="25"/>
      <c r="V154" s="10"/>
      <c r="W154" s="10"/>
      <c r="X154" s="10"/>
      <c r="Y154" s="10"/>
      <c r="Z154" s="10"/>
    </row>
    <row r="155" ht="12.75" hidden="1" customHeight="1">
      <c r="A155" s="73"/>
      <c r="B155" s="74"/>
      <c r="C155" s="74"/>
      <c r="D155" s="74"/>
      <c r="E155" s="128"/>
      <c r="F155" s="111"/>
      <c r="G155" s="111"/>
      <c r="H155" s="111"/>
      <c r="I155" s="111"/>
      <c r="J155" s="111"/>
      <c r="K155" s="112"/>
      <c r="L155" s="91"/>
      <c r="M155" s="109"/>
      <c r="N155" s="109"/>
      <c r="O155" s="109"/>
      <c r="P155" s="109"/>
      <c r="Q155" s="109"/>
      <c r="R155" s="109"/>
      <c r="S155" s="109"/>
      <c r="T155" s="82">
        <f t="shared" si="14"/>
        <v>0</v>
      </c>
      <c r="U155" s="25"/>
      <c r="V155" s="10"/>
      <c r="W155" s="10"/>
      <c r="X155" s="10"/>
      <c r="Y155" s="10"/>
      <c r="Z155" s="10"/>
    </row>
    <row r="156" ht="12.75" hidden="1" customHeight="1">
      <c r="A156" s="73"/>
      <c r="B156" s="74"/>
      <c r="C156" s="74"/>
      <c r="D156" s="74"/>
      <c r="E156" s="128"/>
      <c r="F156" s="111"/>
      <c r="G156" s="111"/>
      <c r="H156" s="111"/>
      <c r="I156" s="111"/>
      <c r="J156" s="111"/>
      <c r="K156" s="112"/>
      <c r="L156" s="91"/>
      <c r="M156" s="109"/>
      <c r="N156" s="109"/>
      <c r="O156" s="109"/>
      <c r="P156" s="109"/>
      <c r="Q156" s="109"/>
      <c r="R156" s="109"/>
      <c r="S156" s="109"/>
      <c r="T156" s="82">
        <f t="shared" si="14"/>
        <v>0</v>
      </c>
      <c r="U156" s="25"/>
      <c r="V156" s="10"/>
      <c r="W156" s="10"/>
      <c r="X156" s="10"/>
      <c r="Y156" s="10"/>
      <c r="Z156" s="10"/>
    </row>
    <row r="157" ht="12.75" hidden="1" customHeight="1">
      <c r="A157" s="73"/>
      <c r="B157" s="74"/>
      <c r="C157" s="74"/>
      <c r="D157" s="74"/>
      <c r="E157" s="128"/>
      <c r="F157" s="111"/>
      <c r="G157" s="111"/>
      <c r="H157" s="111"/>
      <c r="I157" s="111"/>
      <c r="J157" s="111"/>
      <c r="K157" s="112"/>
      <c r="L157" s="91"/>
      <c r="M157" s="109"/>
      <c r="N157" s="109"/>
      <c r="O157" s="109"/>
      <c r="P157" s="109"/>
      <c r="Q157" s="109"/>
      <c r="R157" s="109"/>
      <c r="S157" s="109"/>
      <c r="T157" s="82">
        <f t="shared" si="14"/>
        <v>0</v>
      </c>
      <c r="U157" s="25"/>
      <c r="V157" s="10"/>
      <c r="W157" s="10"/>
      <c r="X157" s="10"/>
      <c r="Y157" s="10"/>
      <c r="Z157" s="10"/>
    </row>
    <row r="158" ht="12.75" hidden="1" customHeight="1">
      <c r="A158" s="73"/>
      <c r="B158" s="74"/>
      <c r="C158" s="74"/>
      <c r="D158" s="74"/>
      <c r="E158" s="128"/>
      <c r="F158" s="111"/>
      <c r="G158" s="111"/>
      <c r="H158" s="111"/>
      <c r="I158" s="111"/>
      <c r="J158" s="111"/>
      <c r="K158" s="112"/>
      <c r="L158" s="91"/>
      <c r="M158" s="109"/>
      <c r="N158" s="109"/>
      <c r="O158" s="109"/>
      <c r="P158" s="109"/>
      <c r="Q158" s="109"/>
      <c r="R158" s="109"/>
      <c r="S158" s="109"/>
      <c r="T158" s="82">
        <f t="shared" si="14"/>
        <v>0</v>
      </c>
      <c r="U158" s="25"/>
      <c r="V158" s="10"/>
      <c r="W158" s="10"/>
      <c r="X158" s="10"/>
      <c r="Y158" s="10"/>
      <c r="Z158" s="10"/>
    </row>
    <row r="159" ht="12.75" hidden="1" customHeight="1">
      <c r="A159" s="73"/>
      <c r="B159" s="74"/>
      <c r="C159" s="74"/>
      <c r="D159" s="74"/>
      <c r="E159" s="128"/>
      <c r="F159" s="111"/>
      <c r="G159" s="111"/>
      <c r="H159" s="111"/>
      <c r="I159" s="111"/>
      <c r="J159" s="111"/>
      <c r="K159" s="112"/>
      <c r="L159" s="91"/>
      <c r="M159" s="109"/>
      <c r="N159" s="109"/>
      <c r="O159" s="109"/>
      <c r="P159" s="109"/>
      <c r="Q159" s="109"/>
      <c r="R159" s="109"/>
      <c r="S159" s="109"/>
      <c r="T159" s="82">
        <f t="shared" si="14"/>
        <v>0</v>
      </c>
      <c r="U159" s="25"/>
      <c r="V159" s="10"/>
      <c r="W159" s="10"/>
      <c r="X159" s="10"/>
      <c r="Y159" s="10"/>
      <c r="Z159" s="10"/>
    </row>
    <row r="160" ht="12.75" hidden="1" customHeight="1">
      <c r="A160" s="73"/>
      <c r="B160" s="74"/>
      <c r="C160" s="74"/>
      <c r="D160" s="74"/>
      <c r="E160" s="128"/>
      <c r="F160" s="111"/>
      <c r="G160" s="111"/>
      <c r="H160" s="111"/>
      <c r="I160" s="111"/>
      <c r="J160" s="111"/>
      <c r="K160" s="112"/>
      <c r="L160" s="91"/>
      <c r="M160" s="109"/>
      <c r="N160" s="109"/>
      <c r="O160" s="109"/>
      <c r="P160" s="109"/>
      <c r="Q160" s="109"/>
      <c r="R160" s="109"/>
      <c r="S160" s="109"/>
      <c r="T160" s="82">
        <f t="shared" si="14"/>
        <v>0</v>
      </c>
      <c r="U160" s="25"/>
      <c r="V160" s="10"/>
      <c r="W160" s="10"/>
      <c r="X160" s="10"/>
      <c r="Y160" s="10"/>
      <c r="Z160" s="10"/>
    </row>
    <row r="161" ht="12.75" hidden="1" customHeight="1">
      <c r="A161" s="73"/>
      <c r="B161" s="74"/>
      <c r="C161" s="74"/>
      <c r="D161" s="74"/>
      <c r="E161" s="128"/>
      <c r="F161" s="111"/>
      <c r="G161" s="111"/>
      <c r="H161" s="111"/>
      <c r="I161" s="111"/>
      <c r="J161" s="111"/>
      <c r="K161" s="112"/>
      <c r="L161" s="91"/>
      <c r="M161" s="109"/>
      <c r="N161" s="109"/>
      <c r="O161" s="109"/>
      <c r="P161" s="109"/>
      <c r="Q161" s="109"/>
      <c r="R161" s="109"/>
      <c r="S161" s="109"/>
      <c r="T161" s="82">
        <f t="shared" si="14"/>
        <v>0</v>
      </c>
      <c r="U161" s="25"/>
      <c r="V161" s="10"/>
      <c r="W161" s="10"/>
      <c r="X161" s="10"/>
      <c r="Y161" s="10"/>
      <c r="Z161" s="10"/>
    </row>
    <row r="162" ht="12.75" hidden="1" customHeight="1">
      <c r="A162" s="73"/>
      <c r="B162" s="74"/>
      <c r="C162" s="74"/>
      <c r="D162" s="74"/>
      <c r="E162" s="128"/>
      <c r="F162" s="111"/>
      <c r="G162" s="111"/>
      <c r="H162" s="111"/>
      <c r="I162" s="111"/>
      <c r="J162" s="111"/>
      <c r="K162" s="112"/>
      <c r="L162" s="91"/>
      <c r="M162" s="109"/>
      <c r="N162" s="109"/>
      <c r="O162" s="109"/>
      <c r="P162" s="109"/>
      <c r="Q162" s="109"/>
      <c r="R162" s="109"/>
      <c r="S162" s="109"/>
      <c r="T162" s="82">
        <f t="shared" si="14"/>
        <v>0</v>
      </c>
      <c r="U162" s="25"/>
      <c r="V162" s="10"/>
      <c r="W162" s="10"/>
      <c r="X162" s="10"/>
      <c r="Y162" s="10"/>
      <c r="Z162" s="10"/>
    </row>
    <row r="163" ht="12.75" hidden="1" customHeight="1">
      <c r="A163" s="73"/>
      <c r="B163" s="74"/>
      <c r="C163" s="74"/>
      <c r="D163" s="74"/>
      <c r="E163" s="128"/>
      <c r="F163" s="111"/>
      <c r="G163" s="111"/>
      <c r="H163" s="111"/>
      <c r="I163" s="111"/>
      <c r="J163" s="111"/>
      <c r="K163" s="112"/>
      <c r="L163" s="91"/>
      <c r="M163" s="109"/>
      <c r="N163" s="109"/>
      <c r="O163" s="109"/>
      <c r="P163" s="109"/>
      <c r="Q163" s="109"/>
      <c r="R163" s="109"/>
      <c r="S163" s="109"/>
      <c r="T163" s="82">
        <f t="shared" si="14"/>
        <v>0</v>
      </c>
      <c r="U163" s="25"/>
      <c r="V163" s="10"/>
      <c r="W163" s="10"/>
      <c r="X163" s="10"/>
      <c r="Y163" s="10"/>
      <c r="Z163" s="10"/>
    </row>
    <row r="164" ht="12.75" hidden="1" customHeight="1">
      <c r="A164" s="73"/>
      <c r="B164" s="74"/>
      <c r="C164" s="74"/>
      <c r="D164" s="74"/>
      <c r="E164" s="128"/>
      <c r="F164" s="111"/>
      <c r="G164" s="111"/>
      <c r="H164" s="111"/>
      <c r="I164" s="111"/>
      <c r="J164" s="111"/>
      <c r="K164" s="112"/>
      <c r="L164" s="91"/>
      <c r="M164" s="109"/>
      <c r="N164" s="109"/>
      <c r="O164" s="109"/>
      <c r="P164" s="109"/>
      <c r="Q164" s="109"/>
      <c r="R164" s="109"/>
      <c r="S164" s="109"/>
      <c r="T164" s="82">
        <f t="shared" si="14"/>
        <v>0</v>
      </c>
      <c r="U164" s="25"/>
      <c r="V164" s="10"/>
      <c r="W164" s="10"/>
      <c r="X164" s="10"/>
      <c r="Y164" s="10"/>
      <c r="Z164" s="10"/>
    </row>
    <row r="165" ht="12.75" hidden="1" customHeight="1">
      <c r="A165" s="73"/>
      <c r="B165" s="74"/>
      <c r="C165" s="74"/>
      <c r="D165" s="74"/>
      <c r="E165" s="128"/>
      <c r="F165" s="111"/>
      <c r="G165" s="111"/>
      <c r="H165" s="111"/>
      <c r="I165" s="111"/>
      <c r="J165" s="111"/>
      <c r="K165" s="112"/>
      <c r="L165" s="91"/>
      <c r="M165" s="109"/>
      <c r="N165" s="109"/>
      <c r="O165" s="109"/>
      <c r="P165" s="109"/>
      <c r="Q165" s="109"/>
      <c r="R165" s="109"/>
      <c r="S165" s="109"/>
      <c r="T165" s="82">
        <f t="shared" si="14"/>
        <v>0</v>
      </c>
      <c r="U165" s="25"/>
      <c r="V165" s="10"/>
      <c r="W165" s="10"/>
      <c r="X165" s="10"/>
      <c r="Y165" s="10"/>
      <c r="Z165" s="10"/>
    </row>
    <row r="166" ht="12.75" hidden="1" customHeight="1">
      <c r="A166" s="73"/>
      <c r="B166" s="74"/>
      <c r="C166" s="74"/>
      <c r="D166" s="74"/>
      <c r="E166" s="128"/>
      <c r="F166" s="111"/>
      <c r="G166" s="111"/>
      <c r="H166" s="111"/>
      <c r="I166" s="111"/>
      <c r="J166" s="111"/>
      <c r="K166" s="112"/>
      <c r="L166" s="91"/>
      <c r="M166" s="109"/>
      <c r="N166" s="109"/>
      <c r="O166" s="109"/>
      <c r="P166" s="109"/>
      <c r="Q166" s="109"/>
      <c r="R166" s="109"/>
      <c r="S166" s="109"/>
      <c r="T166" s="82">
        <f t="shared" si="14"/>
        <v>0</v>
      </c>
      <c r="U166" s="25"/>
      <c r="V166" s="10"/>
      <c r="W166" s="10"/>
      <c r="X166" s="10"/>
      <c r="Y166" s="10"/>
      <c r="Z166" s="10"/>
    </row>
    <row r="167" ht="12.75" hidden="1" customHeight="1">
      <c r="A167" s="73"/>
      <c r="B167" s="74"/>
      <c r="C167" s="74"/>
      <c r="D167" s="74"/>
      <c r="E167" s="128"/>
      <c r="F167" s="111"/>
      <c r="G167" s="111"/>
      <c r="H167" s="111"/>
      <c r="I167" s="111"/>
      <c r="J167" s="111"/>
      <c r="K167" s="112"/>
      <c r="L167" s="91"/>
      <c r="M167" s="109"/>
      <c r="N167" s="109"/>
      <c r="O167" s="109"/>
      <c r="P167" s="109"/>
      <c r="Q167" s="109"/>
      <c r="R167" s="109"/>
      <c r="S167" s="109"/>
      <c r="T167" s="82">
        <f t="shared" si="14"/>
        <v>0</v>
      </c>
      <c r="U167" s="25"/>
      <c r="V167" s="10"/>
      <c r="W167" s="10"/>
      <c r="X167" s="10"/>
      <c r="Y167" s="10"/>
      <c r="Z167" s="10"/>
    </row>
    <row r="168" ht="12.75" hidden="1" customHeight="1">
      <c r="A168" s="73"/>
      <c r="B168" s="74"/>
      <c r="C168" s="74"/>
      <c r="D168" s="74"/>
      <c r="E168" s="128"/>
      <c r="F168" s="111"/>
      <c r="G168" s="111"/>
      <c r="H168" s="111"/>
      <c r="I168" s="111"/>
      <c r="J168" s="111"/>
      <c r="K168" s="112"/>
      <c r="L168" s="91"/>
      <c r="M168" s="109"/>
      <c r="N168" s="109"/>
      <c r="O168" s="109"/>
      <c r="P168" s="109"/>
      <c r="Q168" s="109"/>
      <c r="R168" s="109"/>
      <c r="S168" s="109"/>
      <c r="T168" s="82">
        <f t="shared" si="14"/>
        <v>0</v>
      </c>
      <c r="U168" s="25"/>
      <c r="V168" s="10"/>
      <c r="W168" s="10"/>
      <c r="X168" s="10"/>
      <c r="Y168" s="10"/>
      <c r="Z168" s="10"/>
    </row>
    <row r="169" ht="12.75" customHeight="1">
      <c r="A169" s="84" t="s">
        <v>48</v>
      </c>
      <c r="B169" s="85"/>
      <c r="C169" s="86"/>
      <c r="D169" s="85"/>
      <c r="E169" s="80"/>
      <c r="F169" s="80"/>
      <c r="G169" s="80"/>
      <c r="H169" s="80"/>
      <c r="I169" s="80"/>
      <c r="J169" s="80"/>
      <c r="K169" s="80"/>
      <c r="L169" s="80"/>
      <c r="M169" s="87"/>
      <c r="N169" s="87"/>
      <c r="O169" s="87"/>
      <c r="P169" s="87"/>
      <c r="Q169" s="87"/>
      <c r="R169" s="87"/>
      <c r="S169" s="87"/>
      <c r="T169" s="88"/>
      <c r="U169" s="25"/>
      <c r="V169" s="10"/>
      <c r="W169" s="10"/>
      <c r="X169" s="10"/>
      <c r="Y169" s="10"/>
      <c r="Z169" s="10"/>
    </row>
    <row r="170" ht="12.75" customHeight="1">
      <c r="A170" s="89" t="s">
        <v>64</v>
      </c>
      <c r="B170" s="72"/>
      <c r="C170" s="90"/>
      <c r="D170" s="90"/>
      <c r="E170" s="72"/>
      <c r="F170" s="72"/>
      <c r="G170" s="72"/>
      <c r="H170" s="72"/>
      <c r="I170" s="72"/>
      <c r="J170" s="72"/>
      <c r="K170" s="72"/>
      <c r="L170" s="91"/>
      <c r="M170" s="92">
        <f t="shared" ref="M170:T170" si="15">SUM(M129:M168)</f>
        <v>0</v>
      </c>
      <c r="N170" s="92">
        <f t="shared" si="15"/>
        <v>0</v>
      </c>
      <c r="O170" s="92">
        <f t="shared" si="15"/>
        <v>0</v>
      </c>
      <c r="P170" s="92">
        <f t="shared" si="15"/>
        <v>0</v>
      </c>
      <c r="Q170" s="92">
        <f t="shared" si="15"/>
        <v>0</v>
      </c>
      <c r="R170" s="92">
        <f t="shared" si="15"/>
        <v>0</v>
      </c>
      <c r="S170" s="92">
        <f t="shared" si="15"/>
        <v>0</v>
      </c>
      <c r="T170" s="92">
        <f t="shared" si="15"/>
        <v>0</v>
      </c>
      <c r="U170" s="25"/>
      <c r="V170" s="10"/>
      <c r="W170" s="10"/>
      <c r="X170" s="10"/>
      <c r="Y170" s="10"/>
      <c r="Z170" s="10"/>
    </row>
    <row r="171" ht="12.75" customHeight="1">
      <c r="A171" s="93"/>
      <c r="B171" s="94"/>
      <c r="C171" s="95"/>
      <c r="D171" s="94"/>
      <c r="E171" s="94"/>
      <c r="F171" s="94"/>
      <c r="G171" s="94"/>
      <c r="H171" s="94"/>
      <c r="I171" s="94"/>
      <c r="J171" s="94"/>
      <c r="K171" s="94"/>
      <c r="L171" s="91"/>
      <c r="M171" s="96"/>
      <c r="N171" s="96"/>
      <c r="O171" s="96"/>
      <c r="P171" s="96"/>
      <c r="Q171" s="96"/>
      <c r="R171" s="96"/>
      <c r="S171" s="96"/>
      <c r="T171" s="97"/>
      <c r="U171" s="25"/>
      <c r="V171" s="10"/>
      <c r="W171" s="10"/>
      <c r="X171" s="10"/>
      <c r="Y171" s="10"/>
      <c r="Z171" s="10"/>
    </row>
    <row r="172" ht="21.0" customHeight="1">
      <c r="A172" s="98" t="s">
        <v>65</v>
      </c>
      <c r="B172" s="72"/>
      <c r="C172" s="123"/>
      <c r="D172" s="72"/>
      <c r="E172" s="72"/>
      <c r="F172" s="72"/>
      <c r="G172" s="72"/>
      <c r="H172" s="72"/>
      <c r="I172" s="72"/>
      <c r="J172" s="72"/>
      <c r="K172" s="72"/>
      <c r="L172" s="129"/>
      <c r="M172" s="92">
        <f t="shared" ref="M172:T172" si="16">M51+M98+M126+M170</f>
        <v>0</v>
      </c>
      <c r="N172" s="92">
        <f t="shared" si="16"/>
        <v>0</v>
      </c>
      <c r="O172" s="92">
        <f t="shared" si="16"/>
        <v>0</v>
      </c>
      <c r="P172" s="92">
        <f t="shared" si="16"/>
        <v>0</v>
      </c>
      <c r="Q172" s="92">
        <f t="shared" si="16"/>
        <v>0</v>
      </c>
      <c r="R172" s="92">
        <f t="shared" si="16"/>
        <v>0</v>
      </c>
      <c r="S172" s="92">
        <f t="shared" si="16"/>
        <v>0</v>
      </c>
      <c r="T172" s="92">
        <f t="shared" si="16"/>
        <v>0</v>
      </c>
      <c r="U172" s="10"/>
      <c r="V172" s="10"/>
      <c r="W172" s="10"/>
      <c r="X172" s="10"/>
      <c r="Y172" s="10"/>
      <c r="Z172" s="10"/>
    </row>
    <row r="173" ht="12.75" customHeight="1">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ht="12.75" customHeight="1">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ht="12.75" customHeight="1">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ht="12.75" customHeight="1">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ht="12.75" customHeight="1">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ht="12.75" customHeight="1">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ht="12.75" customHeight="1">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ht="12.75" customHeight="1">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ht="12.75" customHeight="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ht="12.75" customHeight="1">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ht="12.75" customHeight="1">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ht="12.75" customHeight="1">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ht="12.75" customHeight="1">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ht="12.75" customHeight="1">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ht="12.75" customHeight="1">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ht="12.75" customHeight="1">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ht="12.75" customHeight="1">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ht="12.75" customHeight="1">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ht="12.75" customHeight="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ht="12.75" customHeight="1">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ht="12.75" customHeight="1">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ht="12.75" customHeight="1">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ht="12.75" customHeight="1">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ht="12.75" customHeight="1">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ht="12.75" customHeight="1">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ht="12.75" customHeight="1">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ht="12.75" customHeight="1">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ht="12.75" customHeight="1">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ht="12.75" customHeight="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ht="12.75" customHeight="1">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ht="12.75" customHeight="1">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ht="12.75" customHeight="1">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ht="12.75" customHeight="1">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ht="12.75" customHeight="1">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ht="12.75" customHeight="1">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ht="12.75" customHeight="1">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ht="12.75" customHeight="1">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ht="12.75" customHeight="1">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ht="12.75" customHeight="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ht="12.75" customHeight="1">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ht="12.75" customHeight="1">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ht="12.75" customHeight="1">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ht="12.75" customHeight="1">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ht="12.75" customHeight="1">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ht="12.75" customHeight="1">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ht="12.75" customHeight="1">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ht="12.75" customHeight="1">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ht="12.75" customHeight="1">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ht="12.75" customHeight="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ht="12.75" customHeight="1">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ht="12.75" customHeight="1">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ht="12.75" customHeight="1">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ht="12.75" customHeight="1">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ht="12.75" customHeight="1">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ht="12.75" customHeight="1">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ht="12.75" customHeight="1">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ht="12.75" customHeight="1">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ht="12.75" customHeight="1">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ht="12.75" customHeight="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ht="12.75" customHeight="1">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ht="12.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ht="12.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ht="12.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ht="12.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ht="12.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ht="12.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ht="12.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ht="12.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ht="12.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ht="12.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ht="12.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ht="12.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ht="12.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ht="12.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ht="12.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ht="12.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ht="12.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ht="12.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ht="12.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ht="12.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ht="12.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ht="12.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ht="12.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ht="12.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ht="12.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ht="12.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ht="12.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ht="12.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ht="12.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ht="12.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ht="12.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ht="12.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ht="12.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ht="12.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ht="12.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ht="12.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ht="12.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ht="12.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ht="12.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ht="12.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ht="12.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ht="12.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ht="12.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ht="12.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ht="12.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ht="12.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ht="12.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ht="12.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ht="12.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ht="12.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ht="12.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ht="12.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ht="12.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ht="12.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ht="12.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ht="12.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ht="12.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ht="12.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ht="12.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ht="12.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ht="12.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ht="12.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ht="12.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ht="12.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ht="12.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ht="12.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ht="12.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ht="12.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ht="12.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ht="12.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ht="12.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ht="12.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ht="12.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ht="12.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ht="12.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ht="12.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ht="12.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ht="12.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ht="12.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ht="12.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ht="12.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ht="12.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ht="12.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ht="12.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ht="12.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ht="12.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ht="12.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ht="12.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ht="12.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ht="12.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ht="12.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ht="12.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ht="12.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ht="12.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ht="12.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ht="12.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ht="12.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ht="12.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ht="12.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ht="12.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ht="12.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ht="12.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ht="12.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ht="12.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ht="12.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ht="12.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ht="12.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ht="12.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ht="12.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ht="12.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ht="12.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ht="12.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ht="12.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ht="12.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ht="12.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ht="12.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ht="12.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ht="12.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ht="12.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ht="12.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ht="12.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ht="12.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ht="12.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ht="12.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ht="12.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ht="12.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ht="12.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ht="12.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ht="12.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ht="12.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ht="12.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ht="12.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ht="12.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ht="12.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ht="12.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ht="12.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ht="12.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ht="12.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ht="12.75" customHeight="1">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ht="12.75" customHeight="1">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136">
    <mergeCell ref="A1:T1"/>
    <mergeCell ref="A2:T2"/>
    <mergeCell ref="U2:V2"/>
    <mergeCell ref="B5:E5"/>
    <mergeCell ref="B7:E7"/>
    <mergeCell ref="H7:J7"/>
    <mergeCell ref="C19:E19"/>
    <mergeCell ref="E13:G13"/>
    <mergeCell ref="E53:G53"/>
    <mergeCell ref="H53:J53"/>
    <mergeCell ref="E54:G54"/>
    <mergeCell ref="H54:J54"/>
    <mergeCell ref="E55:G55"/>
    <mergeCell ref="H55:J55"/>
    <mergeCell ref="E56:G56"/>
    <mergeCell ref="H56:J56"/>
    <mergeCell ref="E57:G57"/>
    <mergeCell ref="H57:J57"/>
    <mergeCell ref="E58:G58"/>
    <mergeCell ref="H58:J58"/>
    <mergeCell ref="H59:J59"/>
    <mergeCell ref="E59:G59"/>
    <mergeCell ref="E60:G60"/>
    <mergeCell ref="E61:G61"/>
    <mergeCell ref="E62:G62"/>
    <mergeCell ref="E63:G63"/>
    <mergeCell ref="E64:G64"/>
    <mergeCell ref="E65:G65"/>
    <mergeCell ref="H60:J60"/>
    <mergeCell ref="H61:J61"/>
    <mergeCell ref="H62:J62"/>
    <mergeCell ref="H63:J63"/>
    <mergeCell ref="H64:J64"/>
    <mergeCell ref="H65:J65"/>
    <mergeCell ref="H66:J66"/>
    <mergeCell ref="E73:G73"/>
    <mergeCell ref="E74:G74"/>
    <mergeCell ref="E75:G75"/>
    <mergeCell ref="E76:G76"/>
    <mergeCell ref="H76:J76"/>
    <mergeCell ref="E77:G77"/>
    <mergeCell ref="H77:J77"/>
    <mergeCell ref="E66:G66"/>
    <mergeCell ref="E67:G67"/>
    <mergeCell ref="E68:G68"/>
    <mergeCell ref="E69:G69"/>
    <mergeCell ref="E70:G70"/>
    <mergeCell ref="E71:G71"/>
    <mergeCell ref="E72:G72"/>
    <mergeCell ref="H118:J118"/>
    <mergeCell ref="H119:J119"/>
    <mergeCell ref="H111:J111"/>
    <mergeCell ref="H112:J112"/>
    <mergeCell ref="H113:J113"/>
    <mergeCell ref="H114:J114"/>
    <mergeCell ref="H115:J115"/>
    <mergeCell ref="H116:J116"/>
    <mergeCell ref="H117:J117"/>
    <mergeCell ref="E122:G122"/>
    <mergeCell ref="H122:J122"/>
    <mergeCell ref="E123:G123"/>
    <mergeCell ref="H123:J123"/>
    <mergeCell ref="E124:G124"/>
    <mergeCell ref="H124:J124"/>
    <mergeCell ref="E128:K128"/>
    <mergeCell ref="E129:K129"/>
    <mergeCell ref="E148:K148"/>
    <mergeCell ref="E149:K149"/>
    <mergeCell ref="E150:K150"/>
    <mergeCell ref="E151:K151"/>
    <mergeCell ref="E152:K152"/>
    <mergeCell ref="E153:K153"/>
    <mergeCell ref="E161:K161"/>
    <mergeCell ref="E162:K162"/>
    <mergeCell ref="E163:K163"/>
    <mergeCell ref="E164:K164"/>
    <mergeCell ref="E165:K165"/>
    <mergeCell ref="E166:K166"/>
    <mergeCell ref="E167:K167"/>
    <mergeCell ref="E168:K168"/>
    <mergeCell ref="E154:K154"/>
    <mergeCell ref="E155:K155"/>
    <mergeCell ref="E156:K156"/>
    <mergeCell ref="E157:K157"/>
    <mergeCell ref="E158:K158"/>
    <mergeCell ref="E159:K159"/>
    <mergeCell ref="E160:K160"/>
    <mergeCell ref="H67:J67"/>
    <mergeCell ref="H68:J68"/>
    <mergeCell ref="H69:J69"/>
    <mergeCell ref="H70:J70"/>
    <mergeCell ref="H71:J71"/>
    <mergeCell ref="H72:J72"/>
    <mergeCell ref="H73:J73"/>
    <mergeCell ref="H74:J74"/>
    <mergeCell ref="H75:J75"/>
    <mergeCell ref="E94:G94"/>
    <mergeCell ref="H94:J94"/>
    <mergeCell ref="E95:G95"/>
    <mergeCell ref="H95:J95"/>
    <mergeCell ref="H96:J96"/>
    <mergeCell ref="E96:G96"/>
    <mergeCell ref="E101:G101"/>
    <mergeCell ref="H101:J101"/>
    <mergeCell ref="M101:O101"/>
    <mergeCell ref="E102:G102"/>
    <mergeCell ref="H102:J102"/>
    <mergeCell ref="H103:J103"/>
    <mergeCell ref="E103:G103"/>
    <mergeCell ref="E104:G104"/>
    <mergeCell ref="H104:J104"/>
    <mergeCell ref="E105:G105"/>
    <mergeCell ref="H105:J105"/>
    <mergeCell ref="E106:G106"/>
    <mergeCell ref="H106:J106"/>
    <mergeCell ref="E107:G107"/>
    <mergeCell ref="H107:J107"/>
    <mergeCell ref="E108:G108"/>
    <mergeCell ref="H108:J108"/>
    <mergeCell ref="E109:G109"/>
    <mergeCell ref="H109:J109"/>
    <mergeCell ref="H110:J110"/>
    <mergeCell ref="E110:G110"/>
    <mergeCell ref="E111:G111"/>
    <mergeCell ref="E112:G112"/>
    <mergeCell ref="E113:G113"/>
    <mergeCell ref="E114:G114"/>
    <mergeCell ref="E115:G115"/>
    <mergeCell ref="E116:G116"/>
    <mergeCell ref="E117:G117"/>
    <mergeCell ref="E118:G118"/>
    <mergeCell ref="E119:G119"/>
    <mergeCell ref="E120:G120"/>
    <mergeCell ref="H120:J120"/>
    <mergeCell ref="E121:G121"/>
    <mergeCell ref="H121:J121"/>
  </mergeCells>
  <conditionalFormatting sqref="B8 M51:O51 T51 M98:O98 T98 T126 M126:O126 M170:O170 T170 M172:O172 T172">
    <cfRule type="expression" dxfId="0" priority="1">
      <formula>$B$9="USD"</formula>
    </cfRule>
  </conditionalFormatting>
  <conditionalFormatting sqref="B8 M51:O51 T51 M98:O98 T98 T126 M126:O126 M170:O170 T170 M172:O172 T172">
    <cfRule type="expression" dxfId="0" priority="2">
      <formula>$B$9="EUR"</formula>
    </cfRule>
  </conditionalFormatting>
  <conditionalFormatting sqref="B8 M51:O51 T51 M98:O98 T98 T126 M126:O126 M170:O170 T170 M172:O172 T172">
    <cfRule type="expression" dxfId="0" priority="3">
      <formula>$B$9="GBP"</formula>
    </cfRule>
  </conditionalFormatting>
  <dataValidations>
    <dataValidation type="list" allowBlank="1" showErrorMessage="1" sqref="B9">
      <formula1>"USD,GBP,EUR"</formula1>
    </dataValidation>
  </dataValidations>
  <printOptions/>
  <pageMargins bottom="0.75" footer="0.0" header="0.0" left="0.7" right="0.7" top="0.75"/>
  <pageSetup cellComments="atEnd" orientation="landscape"/>
  <rowBreaks count="2" manualBreakCount="2">
    <brk id="52" man="1"/>
    <brk id="126" man="1"/>
  </rowBreak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61.0"/>
    <col customWidth="1" min="2" max="2" width="44.86"/>
    <col customWidth="1" min="3" max="3" width="15.86"/>
    <col customWidth="1" min="4" max="4" width="13.43"/>
    <col customWidth="1" min="5" max="6" width="9.0"/>
    <col customWidth="1" min="7" max="7" width="10.43"/>
    <col customWidth="1" hidden="1" min="8" max="8" width="12.71"/>
    <col customWidth="1" hidden="1" min="9" max="9" width="10.86"/>
    <col customWidth="1" hidden="1" min="10" max="10" width="11.71"/>
    <col customWidth="1" hidden="1" min="11" max="11" width="14.57"/>
    <col customWidth="1" min="12" max="12" width="0.86"/>
    <col customWidth="1" min="13" max="14" width="14.57"/>
    <col customWidth="1" min="15" max="15" width="14.14"/>
    <col customWidth="1" hidden="1" min="16" max="18" width="12.43"/>
    <col customWidth="1" hidden="1" min="19" max="19" width="16.0"/>
    <col customWidth="1" min="20" max="20" width="16.57"/>
    <col customWidth="1" min="21" max="22" width="14.57"/>
    <col customWidth="1" min="23" max="23" width="14.14"/>
    <col customWidth="1" hidden="1" min="24" max="26" width="12.43"/>
    <col customWidth="1" hidden="1" min="27" max="27" width="16.0"/>
    <col customWidth="1" min="28" max="28" width="16.57"/>
  </cols>
  <sheetData>
    <row r="1" ht="24.75" customHeight="1">
      <c r="A1" s="130" t="s">
        <v>66</v>
      </c>
      <c r="B1" s="8"/>
      <c r="C1" s="8"/>
      <c r="D1" s="8"/>
      <c r="E1" s="8"/>
      <c r="F1" s="8"/>
      <c r="G1" s="8"/>
      <c r="H1" s="8"/>
      <c r="I1" s="8"/>
      <c r="J1" s="8"/>
      <c r="K1" s="8"/>
      <c r="L1" s="8"/>
      <c r="M1" s="8"/>
      <c r="N1" s="8"/>
      <c r="O1" s="8"/>
      <c r="P1" s="8"/>
      <c r="Q1" s="8"/>
      <c r="R1" s="8"/>
      <c r="S1" s="8"/>
      <c r="T1" s="8"/>
    </row>
    <row r="2" ht="12.75" customHeight="1">
      <c r="A2" s="131" t="s">
        <v>67</v>
      </c>
      <c r="B2" s="8"/>
      <c r="C2" s="8"/>
      <c r="D2" s="8"/>
      <c r="E2" s="8"/>
      <c r="F2" s="8"/>
      <c r="G2" s="8"/>
      <c r="H2" s="8"/>
      <c r="I2" s="8"/>
      <c r="J2" s="8"/>
      <c r="K2" s="8"/>
      <c r="L2" s="8"/>
      <c r="M2" s="8"/>
      <c r="N2" s="8"/>
      <c r="O2" s="8"/>
      <c r="P2" s="8"/>
      <c r="Q2" s="8"/>
      <c r="R2" s="8"/>
      <c r="S2" s="8"/>
      <c r="T2" s="8"/>
    </row>
    <row r="3" ht="12.75" customHeight="1">
      <c r="A3" s="132"/>
      <c r="B3" s="8"/>
      <c r="C3" s="8"/>
      <c r="D3" s="8"/>
      <c r="E3" s="8"/>
      <c r="F3" s="8"/>
      <c r="G3" s="8"/>
      <c r="H3" s="8"/>
      <c r="I3" s="8"/>
      <c r="J3" s="8"/>
      <c r="K3" s="8"/>
      <c r="L3" s="8"/>
      <c r="M3" s="8"/>
      <c r="N3" s="8"/>
      <c r="O3" s="8"/>
      <c r="P3" s="8"/>
      <c r="Q3" s="8"/>
      <c r="R3" s="8"/>
      <c r="S3" s="8"/>
      <c r="T3" s="8"/>
    </row>
    <row r="4" ht="12.75" customHeight="1">
      <c r="A4" s="21" t="s">
        <v>68</v>
      </c>
      <c r="B4" s="16"/>
      <c r="C4" s="17"/>
      <c r="D4" s="17"/>
      <c r="E4" s="133"/>
      <c r="F4" s="134"/>
      <c r="G4" s="134"/>
      <c r="H4" s="10"/>
      <c r="I4" s="10"/>
      <c r="J4" s="10"/>
      <c r="K4" s="10"/>
      <c r="L4" s="10"/>
      <c r="M4" s="10"/>
      <c r="N4" s="19"/>
      <c r="O4" s="19"/>
      <c r="P4" s="19"/>
      <c r="Q4" s="19"/>
      <c r="R4" s="19"/>
      <c r="S4" s="19"/>
      <c r="T4" s="19"/>
      <c r="U4" s="10"/>
      <c r="V4" s="19"/>
      <c r="W4" s="19"/>
      <c r="X4" s="19"/>
      <c r="Y4" s="19"/>
      <c r="Z4" s="19"/>
      <c r="AA4" s="19"/>
      <c r="AB4" s="19"/>
    </row>
    <row r="5" ht="12.75" customHeight="1">
      <c r="A5" s="21"/>
      <c r="B5" s="25"/>
      <c r="C5" s="25"/>
      <c r="D5" s="25"/>
      <c r="E5" s="135"/>
      <c r="F5" s="134"/>
      <c r="G5" s="134"/>
      <c r="H5" s="10"/>
      <c r="I5" s="10"/>
      <c r="J5" s="10"/>
      <c r="K5" s="10"/>
      <c r="L5" s="10"/>
      <c r="M5" s="10"/>
      <c r="N5" s="19"/>
      <c r="O5" s="19"/>
      <c r="P5" s="19"/>
      <c r="Q5" s="19"/>
      <c r="R5" s="19"/>
      <c r="S5" s="19"/>
      <c r="T5" s="19"/>
      <c r="U5" s="10"/>
      <c r="V5" s="19"/>
      <c r="W5" s="19"/>
      <c r="X5" s="19"/>
      <c r="Y5" s="19"/>
      <c r="Z5" s="19"/>
      <c r="AA5" s="19"/>
      <c r="AB5" s="19"/>
    </row>
    <row r="6" ht="12.75" customHeight="1">
      <c r="A6" s="21" t="s">
        <v>17</v>
      </c>
      <c r="B6" s="23" t="str">
        <f>'Successful Award Budget'!B5</f>
        <v/>
      </c>
      <c r="C6" s="24"/>
      <c r="D6" s="24"/>
      <c r="E6" s="24"/>
      <c r="F6" s="134"/>
      <c r="G6" s="134"/>
      <c r="H6" s="25"/>
      <c r="I6" s="18"/>
      <c r="J6" s="18"/>
      <c r="K6" s="25"/>
      <c r="L6" s="19"/>
      <c r="M6" s="19"/>
      <c r="N6" s="19"/>
      <c r="O6" s="19"/>
      <c r="P6" s="19"/>
      <c r="Q6" s="19"/>
      <c r="R6" s="19"/>
      <c r="S6" s="19"/>
      <c r="T6" s="19"/>
      <c r="U6" s="19"/>
      <c r="V6" s="19"/>
      <c r="W6" s="19"/>
      <c r="X6" s="19"/>
      <c r="Y6" s="19"/>
      <c r="Z6" s="19"/>
      <c r="AA6" s="19"/>
      <c r="AB6" s="19"/>
    </row>
    <row r="7" ht="15.0" customHeight="1">
      <c r="A7" s="21" t="s">
        <v>18</v>
      </c>
      <c r="B7" s="23" t="str">
        <f>'Successful Award Budget'!B6</f>
        <v/>
      </c>
      <c r="C7" s="24"/>
      <c r="D7" s="24"/>
      <c r="E7" s="24"/>
      <c r="F7" s="134"/>
      <c r="G7" s="134"/>
      <c r="H7" s="27"/>
      <c r="I7" s="27"/>
      <c r="J7" s="27"/>
      <c r="K7" s="28"/>
      <c r="L7" s="19"/>
      <c r="M7" s="19"/>
      <c r="N7" s="19"/>
      <c r="O7" s="19"/>
      <c r="P7" s="19"/>
      <c r="Q7" s="19"/>
      <c r="R7" s="19"/>
      <c r="S7" s="19"/>
      <c r="T7" s="19"/>
      <c r="U7" s="19"/>
      <c r="V7" s="19"/>
      <c r="W7" s="19"/>
      <c r="X7" s="19"/>
      <c r="Y7" s="19"/>
      <c r="Z7" s="19"/>
      <c r="AA7" s="19"/>
      <c r="AB7" s="19"/>
    </row>
    <row r="8" ht="15.0" customHeight="1">
      <c r="A8" s="21" t="s">
        <v>19</v>
      </c>
      <c r="B8" s="23" t="str">
        <f>'Successful Award Budget'!B7</f>
        <v/>
      </c>
      <c r="C8" s="24"/>
      <c r="D8" s="24"/>
      <c r="E8" s="24"/>
      <c r="F8" s="134"/>
      <c r="G8" s="134"/>
      <c r="H8" s="31"/>
      <c r="I8" s="8"/>
      <c r="J8" s="8"/>
      <c r="K8" s="28"/>
      <c r="L8" s="19"/>
      <c r="M8" s="19"/>
      <c r="N8" s="19"/>
      <c r="O8" s="19"/>
      <c r="P8" s="19"/>
      <c r="Q8" s="19"/>
      <c r="R8" s="19"/>
      <c r="S8" s="19"/>
      <c r="T8" s="19"/>
      <c r="U8" s="19"/>
      <c r="V8" s="19"/>
      <c r="W8" s="19"/>
      <c r="X8" s="19"/>
      <c r="Y8" s="19"/>
      <c r="Z8" s="19"/>
      <c r="AA8" s="19"/>
      <c r="AB8" s="19"/>
    </row>
    <row r="9" ht="12.75" customHeight="1">
      <c r="A9" s="21" t="s">
        <v>69</v>
      </c>
      <c r="B9" s="136">
        <f>'Successful Award Budget'!B8</f>
        <v>0</v>
      </c>
      <c r="C9" s="33"/>
      <c r="D9" s="33"/>
      <c r="E9" s="137"/>
      <c r="F9" s="134"/>
      <c r="G9" s="134"/>
      <c r="H9" s="19"/>
      <c r="I9" s="19"/>
      <c r="J9" s="19"/>
      <c r="K9" s="19"/>
      <c r="L9" s="19"/>
      <c r="M9" s="19"/>
      <c r="N9" s="19"/>
      <c r="O9" s="19"/>
      <c r="P9" s="19"/>
      <c r="Q9" s="19"/>
      <c r="R9" s="19"/>
      <c r="S9" s="19"/>
      <c r="T9" s="19"/>
      <c r="U9" s="19"/>
      <c r="V9" s="19"/>
      <c r="W9" s="19"/>
      <c r="X9" s="19"/>
      <c r="Y9" s="19"/>
      <c r="Z9" s="19"/>
      <c r="AA9" s="19"/>
      <c r="AB9" s="19"/>
    </row>
    <row r="10" ht="12.75" customHeight="1">
      <c r="A10" s="21"/>
      <c r="B10" s="25"/>
      <c r="C10" s="25"/>
      <c r="D10" s="25"/>
      <c r="E10" s="135"/>
      <c r="F10" s="134"/>
      <c r="G10" s="134"/>
      <c r="H10" s="19"/>
      <c r="I10" s="19"/>
      <c r="J10" s="19"/>
      <c r="K10" s="19"/>
      <c r="L10" s="19"/>
      <c r="M10" s="19"/>
      <c r="N10" s="19"/>
      <c r="O10" s="19"/>
      <c r="P10" s="19"/>
      <c r="Q10" s="19"/>
      <c r="R10" s="19"/>
      <c r="S10" s="19"/>
      <c r="T10" s="19"/>
      <c r="U10" s="19"/>
      <c r="V10" s="19"/>
      <c r="W10" s="19"/>
      <c r="X10" s="19"/>
      <c r="Y10" s="19"/>
      <c r="Z10" s="19"/>
      <c r="AA10" s="19"/>
      <c r="AB10" s="19"/>
    </row>
    <row r="11" ht="12.75" customHeight="1">
      <c r="A11" s="21" t="s">
        <v>70</v>
      </c>
      <c r="B11" s="138" t="str">
        <f>'Successful Award Budget'!B10</f>
        <v/>
      </c>
      <c r="C11" s="25"/>
      <c r="D11" s="25"/>
      <c r="E11" s="135"/>
      <c r="F11" s="134"/>
      <c r="G11" s="134"/>
      <c r="H11" s="19"/>
      <c r="I11" s="19"/>
      <c r="J11" s="19"/>
      <c r="K11" s="19"/>
      <c r="L11" s="19"/>
      <c r="M11" s="19"/>
      <c r="N11" s="19"/>
      <c r="O11" s="19"/>
      <c r="P11" s="19"/>
      <c r="Q11" s="19"/>
      <c r="R11" s="19"/>
      <c r="S11" s="19"/>
      <c r="T11" s="19"/>
      <c r="U11" s="19"/>
      <c r="V11" s="19"/>
      <c r="W11" s="19"/>
      <c r="X11" s="19"/>
      <c r="Y11" s="19"/>
      <c r="Z11" s="19"/>
      <c r="AA11" s="19"/>
      <c r="AB11" s="19"/>
    </row>
    <row r="12" ht="12.75" customHeight="1">
      <c r="A12" s="21" t="s">
        <v>71</v>
      </c>
      <c r="B12" s="138" t="str">
        <f>'Successful Award Budget'!B11</f>
        <v/>
      </c>
      <c r="C12" s="25"/>
      <c r="D12" s="25"/>
      <c r="E12" s="135"/>
      <c r="F12" s="134"/>
      <c r="G12" s="134"/>
      <c r="H12" s="19"/>
      <c r="I12" s="19"/>
      <c r="J12" s="19"/>
      <c r="K12" s="19"/>
      <c r="L12" s="19"/>
      <c r="M12" s="19"/>
      <c r="N12" s="19"/>
      <c r="O12" s="19"/>
      <c r="P12" s="19"/>
      <c r="Q12" s="19"/>
      <c r="R12" s="19"/>
      <c r="S12" s="19"/>
      <c r="T12" s="19"/>
      <c r="U12" s="19"/>
      <c r="V12" s="19"/>
      <c r="W12" s="19"/>
      <c r="X12" s="19"/>
      <c r="Y12" s="19"/>
      <c r="Z12" s="19"/>
      <c r="AA12" s="19"/>
      <c r="AB12" s="19"/>
    </row>
    <row r="13" ht="12.75" customHeight="1">
      <c r="A13" s="21" t="s">
        <v>24</v>
      </c>
      <c r="B13" s="138" t="str">
        <f>'Successful Award Budget'!B12</f>
        <v/>
      </c>
      <c r="C13" s="25"/>
      <c r="D13" s="25"/>
      <c r="E13" s="135"/>
      <c r="F13" s="134"/>
      <c r="G13" s="134"/>
      <c r="H13" s="19"/>
      <c r="I13" s="19"/>
      <c r="J13" s="19"/>
      <c r="K13" s="19"/>
      <c r="L13" s="19"/>
      <c r="M13" s="19"/>
      <c r="N13" s="19"/>
      <c r="O13" s="19"/>
      <c r="P13" s="19"/>
      <c r="Q13" s="19"/>
      <c r="R13" s="19"/>
      <c r="S13" s="19"/>
      <c r="T13" s="19"/>
      <c r="U13" s="19"/>
      <c r="V13" s="19"/>
      <c r="W13" s="19"/>
      <c r="X13" s="19"/>
      <c r="Y13" s="19"/>
      <c r="Z13" s="19"/>
      <c r="AA13" s="19"/>
      <c r="AB13" s="19"/>
    </row>
    <row r="14" ht="12.75" customHeight="1">
      <c r="A14" s="38"/>
      <c r="B14" s="19"/>
      <c r="C14" s="19"/>
      <c r="D14" s="19"/>
      <c r="E14" s="134"/>
      <c r="F14" s="134"/>
      <c r="G14" s="134"/>
      <c r="H14" s="19"/>
      <c r="I14" s="19"/>
      <c r="J14" s="19"/>
      <c r="K14" s="19"/>
      <c r="L14" s="19"/>
      <c r="M14" s="19"/>
      <c r="N14" s="19"/>
      <c r="O14" s="19"/>
      <c r="P14" s="19"/>
      <c r="Q14" s="19"/>
      <c r="R14" s="19"/>
      <c r="S14" s="19"/>
      <c r="T14" s="19"/>
      <c r="U14" s="19"/>
      <c r="V14" s="19"/>
      <c r="W14" s="19"/>
      <c r="X14" s="19"/>
      <c r="Y14" s="19"/>
      <c r="Z14" s="19"/>
      <c r="AA14" s="19"/>
      <c r="AB14" s="19"/>
    </row>
    <row r="15" ht="15.0" customHeight="1">
      <c r="A15" s="27" t="s">
        <v>72</v>
      </c>
      <c r="B15" s="139">
        <f>T171</f>
        <v>0</v>
      </c>
      <c r="C15" s="10"/>
      <c r="D15" s="140"/>
      <c r="E15" s="134"/>
      <c r="F15" s="141"/>
      <c r="G15" s="141"/>
      <c r="H15" s="10"/>
      <c r="I15" s="10"/>
      <c r="J15" s="10"/>
      <c r="K15" s="10"/>
      <c r="L15" s="10"/>
      <c r="M15" s="10"/>
      <c r="N15" s="10"/>
      <c r="O15" s="10"/>
      <c r="P15" s="10"/>
      <c r="Q15" s="10"/>
      <c r="R15" s="10"/>
      <c r="S15" s="10"/>
      <c r="T15" s="10"/>
      <c r="U15" s="10"/>
      <c r="V15" s="10"/>
      <c r="W15" s="10"/>
      <c r="X15" s="10"/>
      <c r="Y15" s="10"/>
      <c r="Z15" s="10"/>
      <c r="AA15" s="10"/>
      <c r="AB15" s="10"/>
    </row>
    <row r="16" ht="12.75" customHeight="1">
      <c r="A16" s="27" t="s">
        <v>73</v>
      </c>
      <c r="B16" s="139">
        <f>B9-B15</f>
        <v>0</v>
      </c>
      <c r="C16" s="142" t="s">
        <v>25</v>
      </c>
      <c r="D16" s="30"/>
      <c r="E16" s="143"/>
      <c r="F16" s="143"/>
      <c r="G16" s="143"/>
      <c r="H16" s="54"/>
      <c r="I16" s="54"/>
      <c r="J16" s="54"/>
      <c r="K16" s="54"/>
      <c r="L16" s="54"/>
      <c r="M16" s="54"/>
      <c r="N16" s="54"/>
      <c r="O16" s="54"/>
      <c r="P16" s="54"/>
      <c r="Q16" s="54"/>
      <c r="R16" s="54"/>
      <c r="S16" s="54"/>
      <c r="T16" s="55"/>
      <c r="U16" s="54"/>
      <c r="V16" s="54"/>
      <c r="W16" s="54"/>
      <c r="X16" s="54"/>
      <c r="Y16" s="54"/>
      <c r="Z16" s="54"/>
      <c r="AA16" s="54"/>
      <c r="AB16" s="55"/>
    </row>
    <row r="17" ht="12.75" customHeight="1">
      <c r="A17" s="27"/>
      <c r="B17" s="10"/>
      <c r="C17" s="144"/>
      <c r="D17" s="145"/>
      <c r="E17" s="146"/>
      <c r="F17" s="146"/>
      <c r="G17" s="146"/>
      <c r="H17" s="145"/>
      <c r="I17" s="145"/>
      <c r="J17" s="145"/>
      <c r="K17" s="145"/>
      <c r="L17" s="145"/>
      <c r="M17" s="147"/>
      <c r="N17" s="145"/>
      <c r="O17" s="145"/>
      <c r="P17" s="145"/>
      <c r="Q17" s="145"/>
      <c r="R17" s="145"/>
      <c r="S17" s="145"/>
      <c r="T17" s="147"/>
      <c r="U17" s="55"/>
      <c r="V17" s="54"/>
      <c r="W17" s="54"/>
      <c r="X17" s="54"/>
      <c r="Y17" s="54"/>
      <c r="Z17" s="54"/>
      <c r="AA17" s="54"/>
      <c r="AB17" s="55"/>
    </row>
    <row r="18" ht="43.5" customHeight="1">
      <c r="A18" s="148" t="s">
        <v>26</v>
      </c>
      <c r="B18" s="149" t="s">
        <v>27</v>
      </c>
      <c r="C18" s="150"/>
      <c r="D18" s="151"/>
      <c r="E18" s="152" t="s">
        <v>74</v>
      </c>
      <c r="F18" s="153"/>
      <c r="G18" s="153"/>
      <c r="H18" s="153"/>
      <c r="I18" s="153"/>
      <c r="J18" s="153"/>
      <c r="K18" s="153"/>
      <c r="L18" s="153"/>
      <c r="M18" s="153"/>
      <c r="N18" s="153"/>
      <c r="O18" s="153"/>
      <c r="P18" s="153"/>
      <c r="Q18" s="153"/>
      <c r="R18" s="153"/>
      <c r="S18" s="153"/>
      <c r="T18" s="154"/>
      <c r="U18" s="155" t="s">
        <v>75</v>
      </c>
      <c r="V18" s="59"/>
      <c r="W18" s="59"/>
      <c r="X18" s="59"/>
      <c r="Y18" s="59"/>
      <c r="Z18" s="59"/>
      <c r="AA18" s="59"/>
      <c r="AB18" s="102"/>
    </row>
    <row r="19">
      <c r="A19" s="67" t="s">
        <v>76</v>
      </c>
      <c r="B19" s="68" t="s">
        <v>38</v>
      </c>
      <c r="C19" s="68" t="s">
        <v>77</v>
      </c>
      <c r="D19" s="156" t="s">
        <v>78</v>
      </c>
      <c r="E19" s="68" t="s">
        <v>41</v>
      </c>
      <c r="F19" s="68" t="s">
        <v>42</v>
      </c>
      <c r="G19" s="68" t="s">
        <v>43</v>
      </c>
      <c r="H19" s="68" t="s">
        <v>44</v>
      </c>
      <c r="I19" s="68" t="s">
        <v>45</v>
      </c>
      <c r="J19" s="68" t="s">
        <v>46</v>
      </c>
      <c r="K19" s="70" t="s">
        <v>47</v>
      </c>
      <c r="L19" s="157"/>
      <c r="M19" s="68" t="s">
        <v>79</v>
      </c>
      <c r="N19" s="68" t="s">
        <v>80</v>
      </c>
      <c r="O19" s="68" t="s">
        <v>31</v>
      </c>
      <c r="P19" s="68" t="s">
        <v>32</v>
      </c>
      <c r="Q19" s="68" t="s">
        <v>33</v>
      </c>
      <c r="R19" s="68" t="s">
        <v>34</v>
      </c>
      <c r="S19" s="70" t="s">
        <v>35</v>
      </c>
      <c r="T19" s="158"/>
      <c r="U19" s="159" t="str">
        <f t="shared" ref="U19:AA19" si="1">M19</f>
        <v>Period 1   mm/dd/yy - mm/dd/yy    </v>
      </c>
      <c r="V19" s="68" t="str">
        <f t="shared" si="1"/>
        <v>Period 2   mm/dd/yy - mm/dd/yy    </v>
      </c>
      <c r="W19" s="68" t="str">
        <f t="shared" si="1"/>
        <v>Period 3   mm/dd/yy - mm/dd/yy    </v>
      </c>
      <c r="X19" s="68" t="str">
        <f t="shared" si="1"/>
        <v>Period 4 mm/dd/yy - mm/dd/yy            </v>
      </c>
      <c r="Y19" s="68" t="str">
        <f t="shared" si="1"/>
        <v>Period 5 mm/dd/yy - mm/dd/yy       </v>
      </c>
      <c r="Z19" s="68" t="str">
        <f t="shared" si="1"/>
        <v>Period 6 mm/dd/yy - mm/dd/yy           </v>
      </c>
      <c r="AA19" s="68" t="str">
        <f t="shared" si="1"/>
        <v>Period 7 mm/dd/yy - mm/dd/yy           </v>
      </c>
      <c r="AB19" s="68"/>
    </row>
    <row r="20" ht="12.75" customHeight="1">
      <c r="A20" s="160" t="str">
        <f>'Successful Award Budget'!A19</f>
        <v/>
      </c>
      <c r="B20" s="161" t="str">
        <f>'Successful Award Budget'!B19</f>
        <v/>
      </c>
      <c r="C20" s="161" t="str">
        <f>'Successful Award Budget'!C19</f>
        <v/>
      </c>
      <c r="D20" s="162"/>
      <c r="E20" s="163"/>
      <c r="F20" s="77"/>
      <c r="G20" s="77"/>
      <c r="H20" s="78"/>
      <c r="I20" s="78"/>
      <c r="J20" s="78"/>
      <c r="K20" s="79"/>
      <c r="L20" s="80"/>
      <c r="M20" s="81">
        <f t="shared" ref="M20:S20" si="2">$D$20*E20*(1+$C$20)</f>
        <v>0</v>
      </c>
      <c r="N20" s="81">
        <f t="shared" si="2"/>
        <v>0</v>
      </c>
      <c r="O20" s="81">
        <f t="shared" si="2"/>
        <v>0</v>
      </c>
      <c r="P20" s="81">
        <f t="shared" si="2"/>
        <v>0</v>
      </c>
      <c r="Q20" s="81">
        <f t="shared" si="2"/>
        <v>0</v>
      </c>
      <c r="R20" s="81">
        <f t="shared" si="2"/>
        <v>0</v>
      </c>
      <c r="S20" s="81">
        <f t="shared" si="2"/>
        <v>0</v>
      </c>
      <c r="T20" s="164">
        <f t="shared" ref="T20:T48" si="4">M20+N20+O20+P20+Q20+R20+S20</f>
        <v>0</v>
      </c>
      <c r="U20" s="165">
        <f>'Successful Award Budget'!M19-M20</f>
        <v>0</v>
      </c>
      <c r="V20" s="81">
        <f>'Successful Award Budget'!N19-N20</f>
        <v>0</v>
      </c>
      <c r="W20" s="81">
        <f>'Successful Award Budget'!O19-O20</f>
        <v>0</v>
      </c>
      <c r="X20" s="81">
        <f>'Successful Award Budget'!P19-P20</f>
        <v>0</v>
      </c>
      <c r="Y20" s="81">
        <f>'Successful Award Budget'!Q19-Q20</f>
        <v>0</v>
      </c>
      <c r="Z20" s="81">
        <f>'Successful Award Budget'!R19-R20</f>
        <v>0</v>
      </c>
      <c r="AA20" s="81">
        <f>'Successful Award Budget'!S19-S20</f>
        <v>0</v>
      </c>
      <c r="AB20" s="82">
        <f t="shared" ref="AB20:AB48" si="5">U20+V20+W20+X20+Y20+Z20+AA20</f>
        <v>0</v>
      </c>
    </row>
    <row r="21" ht="12.75" customHeight="1">
      <c r="A21" s="160" t="str">
        <f>'Successful Award Budget'!A20</f>
        <v/>
      </c>
      <c r="B21" s="161" t="str">
        <f>'Successful Award Budget'!B20</f>
        <v/>
      </c>
      <c r="C21" s="161" t="str">
        <f>'Successful Award Budget'!C20</f>
        <v/>
      </c>
      <c r="D21" s="162" t="str">
        <f>'Successful Award Budget'!D20</f>
        <v/>
      </c>
      <c r="E21" s="163"/>
      <c r="F21" s="77"/>
      <c r="G21" s="77"/>
      <c r="H21" s="78"/>
      <c r="I21" s="78"/>
      <c r="J21" s="78"/>
      <c r="K21" s="79"/>
      <c r="L21" s="80"/>
      <c r="M21" s="81">
        <f>$D$21*E21*(1+$C$21)</f>
        <v>0</v>
      </c>
      <c r="N21" s="81">
        <f t="shared" ref="N21:S21" si="3">$D$20*F21*(1+$C$20)</f>
        <v>0</v>
      </c>
      <c r="O21" s="81">
        <f t="shared" si="3"/>
        <v>0</v>
      </c>
      <c r="P21" s="81">
        <f t="shared" si="3"/>
        <v>0</v>
      </c>
      <c r="Q21" s="81">
        <f t="shared" si="3"/>
        <v>0</v>
      </c>
      <c r="R21" s="81">
        <f t="shared" si="3"/>
        <v>0</v>
      </c>
      <c r="S21" s="81">
        <f t="shared" si="3"/>
        <v>0</v>
      </c>
      <c r="T21" s="164">
        <f t="shared" si="4"/>
        <v>0</v>
      </c>
      <c r="U21" s="165">
        <f>'Successful Award Budget'!M20-M21</f>
        <v>0</v>
      </c>
      <c r="V21" s="81">
        <f>'Successful Award Budget'!N20-N21</f>
        <v>0</v>
      </c>
      <c r="W21" s="81">
        <f>'Successful Award Budget'!O20-O21</f>
        <v>0</v>
      </c>
      <c r="X21" s="81">
        <f>'Successful Award Budget'!P20-P21</f>
        <v>0</v>
      </c>
      <c r="Y21" s="81">
        <f>'Successful Award Budget'!Q20-Q21</f>
        <v>0</v>
      </c>
      <c r="Z21" s="81">
        <f>'Successful Award Budget'!R20-R21</f>
        <v>0</v>
      </c>
      <c r="AA21" s="81">
        <f>'Successful Award Budget'!S20-S21</f>
        <v>0</v>
      </c>
      <c r="AB21" s="82">
        <f t="shared" si="5"/>
        <v>0</v>
      </c>
    </row>
    <row r="22" ht="12.75" customHeight="1">
      <c r="A22" s="160" t="str">
        <f>'Successful Award Budget'!A21</f>
        <v/>
      </c>
      <c r="B22" s="161" t="str">
        <f>'Successful Award Budget'!B21</f>
        <v/>
      </c>
      <c r="C22" s="161" t="str">
        <f>'Successful Award Budget'!C21</f>
        <v/>
      </c>
      <c r="D22" s="162" t="str">
        <f>'Successful Award Budget'!D21</f>
        <v/>
      </c>
      <c r="E22" s="163"/>
      <c r="F22" s="77"/>
      <c r="G22" s="77"/>
      <c r="H22" s="78"/>
      <c r="I22" s="78"/>
      <c r="J22" s="78"/>
      <c r="K22" s="79"/>
      <c r="L22" s="80"/>
      <c r="M22" s="81">
        <f>$D$22*E22*(1+$C$22)</f>
        <v>0</v>
      </c>
      <c r="N22" s="81">
        <f t="shared" ref="N22:S22" si="6">$D$20*F22*(1+$C$20)</f>
        <v>0</v>
      </c>
      <c r="O22" s="81">
        <f t="shared" si="6"/>
        <v>0</v>
      </c>
      <c r="P22" s="81">
        <f t="shared" si="6"/>
        <v>0</v>
      </c>
      <c r="Q22" s="81">
        <f t="shared" si="6"/>
        <v>0</v>
      </c>
      <c r="R22" s="81">
        <f t="shared" si="6"/>
        <v>0</v>
      </c>
      <c r="S22" s="81">
        <f t="shared" si="6"/>
        <v>0</v>
      </c>
      <c r="T22" s="164">
        <f t="shared" si="4"/>
        <v>0</v>
      </c>
      <c r="U22" s="165">
        <f>'Successful Award Budget'!M21-M22</f>
        <v>0</v>
      </c>
      <c r="V22" s="81">
        <f>'Successful Award Budget'!N21-N22</f>
        <v>0</v>
      </c>
      <c r="W22" s="81">
        <f>'Successful Award Budget'!O21-O22</f>
        <v>0</v>
      </c>
      <c r="X22" s="81">
        <f>'Successful Award Budget'!P21-P22</f>
        <v>0</v>
      </c>
      <c r="Y22" s="81">
        <f>'Successful Award Budget'!Q21-Q22</f>
        <v>0</v>
      </c>
      <c r="Z22" s="81">
        <f>'Successful Award Budget'!R21-R22</f>
        <v>0</v>
      </c>
      <c r="AA22" s="81">
        <f>'Successful Award Budget'!S21-S22</f>
        <v>0</v>
      </c>
      <c r="AB22" s="82">
        <f t="shared" si="5"/>
        <v>0</v>
      </c>
    </row>
    <row r="23" ht="12.75" customHeight="1">
      <c r="A23" s="160" t="str">
        <f>'Successful Award Budget'!A22</f>
        <v/>
      </c>
      <c r="B23" s="161" t="str">
        <f>'Successful Award Budget'!B22</f>
        <v/>
      </c>
      <c r="C23" s="161" t="str">
        <f>'Successful Award Budget'!C22</f>
        <v/>
      </c>
      <c r="D23" s="162" t="str">
        <f>'Successful Award Budget'!D22</f>
        <v/>
      </c>
      <c r="E23" s="163"/>
      <c r="F23" s="77"/>
      <c r="G23" s="77"/>
      <c r="H23" s="78"/>
      <c r="I23" s="78"/>
      <c r="J23" s="78"/>
      <c r="K23" s="79"/>
      <c r="L23" s="80"/>
      <c r="M23" s="81">
        <f t="shared" ref="M23:M48" si="8">D23*E23*(1+C23)</f>
        <v>0</v>
      </c>
      <c r="N23" s="81">
        <f t="shared" ref="N23:S23" si="7">$D$20*F23*(1+$C$20)</f>
        <v>0</v>
      </c>
      <c r="O23" s="81">
        <f t="shared" si="7"/>
        <v>0</v>
      </c>
      <c r="P23" s="81">
        <f t="shared" si="7"/>
        <v>0</v>
      </c>
      <c r="Q23" s="81">
        <f t="shared" si="7"/>
        <v>0</v>
      </c>
      <c r="R23" s="81">
        <f t="shared" si="7"/>
        <v>0</v>
      </c>
      <c r="S23" s="81">
        <f t="shared" si="7"/>
        <v>0</v>
      </c>
      <c r="T23" s="164">
        <f t="shared" si="4"/>
        <v>0</v>
      </c>
      <c r="U23" s="165">
        <f>'Successful Award Budget'!M22-M23</f>
        <v>0</v>
      </c>
      <c r="V23" s="81">
        <f>'Successful Award Budget'!N22-N23</f>
        <v>0</v>
      </c>
      <c r="W23" s="81">
        <f>'Successful Award Budget'!O22-O23</f>
        <v>0</v>
      </c>
      <c r="X23" s="81">
        <f>'Successful Award Budget'!P22-P23</f>
        <v>0</v>
      </c>
      <c r="Y23" s="81">
        <f>'Successful Award Budget'!Q22-Q23</f>
        <v>0</v>
      </c>
      <c r="Z23" s="81">
        <f>'Successful Award Budget'!R22-R23</f>
        <v>0</v>
      </c>
      <c r="AA23" s="81">
        <f>'Successful Award Budget'!S22-S23</f>
        <v>0</v>
      </c>
      <c r="AB23" s="82">
        <f t="shared" si="5"/>
        <v>0</v>
      </c>
    </row>
    <row r="24" ht="12.75" customHeight="1">
      <c r="A24" s="160" t="str">
        <f>'Successful Award Budget'!A23</f>
        <v/>
      </c>
      <c r="B24" s="161" t="str">
        <f>'Successful Award Budget'!B23</f>
        <v/>
      </c>
      <c r="C24" s="161" t="str">
        <f>'Successful Award Budget'!C23</f>
        <v/>
      </c>
      <c r="D24" s="162" t="str">
        <f>'Successful Award Budget'!D23</f>
        <v/>
      </c>
      <c r="E24" s="163"/>
      <c r="F24" s="77"/>
      <c r="G24" s="77"/>
      <c r="H24" s="78"/>
      <c r="I24" s="78"/>
      <c r="J24" s="78"/>
      <c r="K24" s="79"/>
      <c r="L24" s="80"/>
      <c r="M24" s="81">
        <f t="shared" si="8"/>
        <v>0</v>
      </c>
      <c r="N24" s="81">
        <f t="shared" ref="N24:S24" si="9">$D$20*F24*(1+$C$20)</f>
        <v>0</v>
      </c>
      <c r="O24" s="81">
        <f t="shared" si="9"/>
        <v>0</v>
      </c>
      <c r="P24" s="81">
        <f t="shared" si="9"/>
        <v>0</v>
      </c>
      <c r="Q24" s="81">
        <f t="shared" si="9"/>
        <v>0</v>
      </c>
      <c r="R24" s="81">
        <f t="shared" si="9"/>
        <v>0</v>
      </c>
      <c r="S24" s="81">
        <f t="shared" si="9"/>
        <v>0</v>
      </c>
      <c r="T24" s="164">
        <f t="shared" si="4"/>
        <v>0</v>
      </c>
      <c r="U24" s="165">
        <f>'Successful Award Budget'!M23-M24</f>
        <v>0</v>
      </c>
      <c r="V24" s="81">
        <f>'Successful Award Budget'!N23-N24</f>
        <v>0</v>
      </c>
      <c r="W24" s="81">
        <f>'Successful Award Budget'!O23-O24</f>
        <v>0</v>
      </c>
      <c r="X24" s="81">
        <f>'Successful Award Budget'!P23-P24</f>
        <v>0</v>
      </c>
      <c r="Y24" s="81">
        <f>'Successful Award Budget'!Q23-Q24</f>
        <v>0</v>
      </c>
      <c r="Z24" s="81">
        <f>'Successful Award Budget'!R23-R24</f>
        <v>0</v>
      </c>
      <c r="AA24" s="81">
        <f>'Successful Award Budget'!S23-S24</f>
        <v>0</v>
      </c>
      <c r="AB24" s="82">
        <f t="shared" si="5"/>
        <v>0</v>
      </c>
    </row>
    <row r="25" ht="12.75" customHeight="1">
      <c r="A25" s="160" t="str">
        <f>'Successful Award Budget'!A24</f>
        <v/>
      </c>
      <c r="B25" s="161" t="str">
        <f>'Successful Award Budget'!B24</f>
        <v/>
      </c>
      <c r="C25" s="161" t="str">
        <f>'Successful Award Budget'!C24</f>
        <v/>
      </c>
      <c r="D25" s="162" t="str">
        <f>'Successful Award Budget'!D24</f>
        <v/>
      </c>
      <c r="E25" s="163"/>
      <c r="F25" s="77"/>
      <c r="G25" s="77"/>
      <c r="H25" s="78"/>
      <c r="I25" s="78"/>
      <c r="J25" s="78"/>
      <c r="K25" s="79"/>
      <c r="L25" s="80"/>
      <c r="M25" s="81">
        <f t="shared" si="8"/>
        <v>0</v>
      </c>
      <c r="N25" s="81">
        <f t="shared" ref="N25:S25" si="10">$D$20*F25*(1+$C$20)</f>
        <v>0</v>
      </c>
      <c r="O25" s="81">
        <f t="shared" si="10"/>
        <v>0</v>
      </c>
      <c r="P25" s="81">
        <f t="shared" si="10"/>
        <v>0</v>
      </c>
      <c r="Q25" s="81">
        <f t="shared" si="10"/>
        <v>0</v>
      </c>
      <c r="R25" s="81">
        <f t="shared" si="10"/>
        <v>0</v>
      </c>
      <c r="S25" s="81">
        <f t="shared" si="10"/>
        <v>0</v>
      </c>
      <c r="T25" s="164">
        <f t="shared" si="4"/>
        <v>0</v>
      </c>
      <c r="U25" s="165">
        <f>'Successful Award Budget'!M24-M25</f>
        <v>0</v>
      </c>
      <c r="V25" s="81">
        <f>'Successful Award Budget'!N24-N25</f>
        <v>0</v>
      </c>
      <c r="W25" s="81">
        <f>'Successful Award Budget'!O24-O25</f>
        <v>0</v>
      </c>
      <c r="X25" s="81">
        <f>'Successful Award Budget'!P24-P25</f>
        <v>0</v>
      </c>
      <c r="Y25" s="81">
        <f>'Successful Award Budget'!Q24-Q25</f>
        <v>0</v>
      </c>
      <c r="Z25" s="81">
        <f>'Successful Award Budget'!R24-R25</f>
        <v>0</v>
      </c>
      <c r="AA25" s="81">
        <f>'Successful Award Budget'!S24-S25</f>
        <v>0</v>
      </c>
      <c r="AB25" s="82">
        <f t="shared" si="5"/>
        <v>0</v>
      </c>
    </row>
    <row r="26" ht="12.75" customHeight="1">
      <c r="A26" s="160" t="str">
        <f>'Successful Award Budget'!A25</f>
        <v/>
      </c>
      <c r="B26" s="161" t="str">
        <f>'Successful Award Budget'!B25</f>
        <v/>
      </c>
      <c r="C26" s="161" t="str">
        <f>'Successful Award Budget'!C25</f>
        <v/>
      </c>
      <c r="D26" s="162" t="str">
        <f>'Successful Award Budget'!D25</f>
        <v/>
      </c>
      <c r="E26" s="163"/>
      <c r="F26" s="77"/>
      <c r="G26" s="77"/>
      <c r="H26" s="78"/>
      <c r="I26" s="78"/>
      <c r="J26" s="78"/>
      <c r="K26" s="79"/>
      <c r="L26" s="80"/>
      <c r="M26" s="81">
        <f t="shared" si="8"/>
        <v>0</v>
      </c>
      <c r="N26" s="81">
        <f t="shared" ref="N26:S26" si="11">$D$20*F26*(1+$C$20)</f>
        <v>0</v>
      </c>
      <c r="O26" s="81">
        <f t="shared" si="11"/>
        <v>0</v>
      </c>
      <c r="P26" s="81">
        <f t="shared" si="11"/>
        <v>0</v>
      </c>
      <c r="Q26" s="81">
        <f t="shared" si="11"/>
        <v>0</v>
      </c>
      <c r="R26" s="81">
        <f t="shared" si="11"/>
        <v>0</v>
      </c>
      <c r="S26" s="81">
        <f t="shared" si="11"/>
        <v>0</v>
      </c>
      <c r="T26" s="164">
        <f t="shared" si="4"/>
        <v>0</v>
      </c>
      <c r="U26" s="165">
        <f>'Successful Award Budget'!M25-M26</f>
        <v>0</v>
      </c>
      <c r="V26" s="81">
        <f>'Successful Award Budget'!N25-N26</f>
        <v>0</v>
      </c>
      <c r="W26" s="81">
        <f>'Successful Award Budget'!O25-O26</f>
        <v>0</v>
      </c>
      <c r="X26" s="81">
        <f>'Successful Award Budget'!P25-P26</f>
        <v>0</v>
      </c>
      <c r="Y26" s="81">
        <f>'Successful Award Budget'!Q25-Q26</f>
        <v>0</v>
      </c>
      <c r="Z26" s="81">
        <f>'Successful Award Budget'!R25-R26</f>
        <v>0</v>
      </c>
      <c r="AA26" s="81">
        <f>'Successful Award Budget'!S25-S26</f>
        <v>0</v>
      </c>
      <c r="AB26" s="82">
        <f t="shared" si="5"/>
        <v>0</v>
      </c>
    </row>
    <row r="27" ht="12.75" customHeight="1">
      <c r="A27" s="160" t="str">
        <f>'Successful Award Budget'!A26</f>
        <v/>
      </c>
      <c r="B27" s="161" t="str">
        <f>'Successful Award Budget'!B26</f>
        <v/>
      </c>
      <c r="C27" s="161" t="str">
        <f>'Successful Award Budget'!C26</f>
        <v/>
      </c>
      <c r="D27" s="162" t="str">
        <f>'Successful Award Budget'!D26</f>
        <v/>
      </c>
      <c r="E27" s="163"/>
      <c r="F27" s="77"/>
      <c r="G27" s="77"/>
      <c r="H27" s="78"/>
      <c r="I27" s="78"/>
      <c r="J27" s="78"/>
      <c r="K27" s="79"/>
      <c r="L27" s="80"/>
      <c r="M27" s="81">
        <f t="shared" si="8"/>
        <v>0</v>
      </c>
      <c r="N27" s="81">
        <f t="shared" ref="N27:S27" si="12">$D$20*F27*(1+$C$20)</f>
        <v>0</v>
      </c>
      <c r="O27" s="81">
        <f t="shared" si="12"/>
        <v>0</v>
      </c>
      <c r="P27" s="81">
        <f t="shared" si="12"/>
        <v>0</v>
      </c>
      <c r="Q27" s="81">
        <f t="shared" si="12"/>
        <v>0</v>
      </c>
      <c r="R27" s="81">
        <f t="shared" si="12"/>
        <v>0</v>
      </c>
      <c r="S27" s="81">
        <f t="shared" si="12"/>
        <v>0</v>
      </c>
      <c r="T27" s="164">
        <f t="shared" si="4"/>
        <v>0</v>
      </c>
      <c r="U27" s="165">
        <f>'Successful Award Budget'!M26-M27</f>
        <v>0</v>
      </c>
      <c r="V27" s="81">
        <f>'Successful Award Budget'!N26-N27</f>
        <v>0</v>
      </c>
      <c r="W27" s="81">
        <f>'Successful Award Budget'!O26-O27</f>
        <v>0</v>
      </c>
      <c r="X27" s="81">
        <f>'Successful Award Budget'!P26-P27</f>
        <v>0</v>
      </c>
      <c r="Y27" s="81">
        <f>'Successful Award Budget'!Q26-Q27</f>
        <v>0</v>
      </c>
      <c r="Z27" s="81">
        <f>'Successful Award Budget'!R26-R27</f>
        <v>0</v>
      </c>
      <c r="AA27" s="81">
        <f>'Successful Award Budget'!S26-S27</f>
        <v>0</v>
      </c>
      <c r="AB27" s="82">
        <f t="shared" si="5"/>
        <v>0</v>
      </c>
    </row>
    <row r="28" ht="12.75" customHeight="1">
      <c r="A28" s="160" t="str">
        <f>'Successful Award Budget'!A27</f>
        <v/>
      </c>
      <c r="B28" s="161" t="str">
        <f>'Successful Award Budget'!B27</f>
        <v/>
      </c>
      <c r="C28" s="161" t="str">
        <f>'Successful Award Budget'!C27</f>
        <v/>
      </c>
      <c r="D28" s="162" t="str">
        <f>'Successful Award Budget'!D27</f>
        <v/>
      </c>
      <c r="E28" s="163"/>
      <c r="F28" s="77"/>
      <c r="G28" s="77"/>
      <c r="H28" s="78"/>
      <c r="I28" s="78"/>
      <c r="J28" s="78"/>
      <c r="K28" s="79"/>
      <c r="L28" s="80"/>
      <c r="M28" s="81">
        <f t="shared" si="8"/>
        <v>0</v>
      </c>
      <c r="N28" s="81">
        <f t="shared" ref="N28:S28" si="13">$D$20*F28*(1+$C$20)</f>
        <v>0</v>
      </c>
      <c r="O28" s="81">
        <f t="shared" si="13"/>
        <v>0</v>
      </c>
      <c r="P28" s="81">
        <f t="shared" si="13"/>
        <v>0</v>
      </c>
      <c r="Q28" s="81">
        <f t="shared" si="13"/>
        <v>0</v>
      </c>
      <c r="R28" s="81">
        <f t="shared" si="13"/>
        <v>0</v>
      </c>
      <c r="S28" s="81">
        <f t="shared" si="13"/>
        <v>0</v>
      </c>
      <c r="T28" s="164">
        <f t="shared" si="4"/>
        <v>0</v>
      </c>
      <c r="U28" s="165">
        <f>'Successful Award Budget'!M27-M28</f>
        <v>0</v>
      </c>
      <c r="V28" s="81">
        <f>'Successful Award Budget'!N27-N28</f>
        <v>0</v>
      </c>
      <c r="W28" s="81">
        <f>'Successful Award Budget'!O27-O28</f>
        <v>0</v>
      </c>
      <c r="X28" s="81">
        <f>'Successful Award Budget'!P27-P28</f>
        <v>0</v>
      </c>
      <c r="Y28" s="81">
        <f>'Successful Award Budget'!Q27-Q28</f>
        <v>0</v>
      </c>
      <c r="Z28" s="81">
        <f>'Successful Award Budget'!R27-R28</f>
        <v>0</v>
      </c>
      <c r="AA28" s="81">
        <f>'Successful Award Budget'!S27-S28</f>
        <v>0</v>
      </c>
      <c r="AB28" s="82">
        <f t="shared" si="5"/>
        <v>0</v>
      </c>
    </row>
    <row r="29" ht="12.75" customHeight="1">
      <c r="A29" s="160" t="str">
        <f>'Successful Award Budget'!A28</f>
        <v/>
      </c>
      <c r="B29" s="161" t="str">
        <f>'Successful Award Budget'!B28</f>
        <v/>
      </c>
      <c r="C29" s="161" t="str">
        <f>'Successful Award Budget'!C28</f>
        <v/>
      </c>
      <c r="D29" s="162" t="str">
        <f>'Successful Award Budget'!D28</f>
        <v/>
      </c>
      <c r="E29" s="163"/>
      <c r="F29" s="77"/>
      <c r="G29" s="77"/>
      <c r="H29" s="78"/>
      <c r="I29" s="78"/>
      <c r="J29" s="78"/>
      <c r="K29" s="79"/>
      <c r="L29" s="80"/>
      <c r="M29" s="81">
        <f t="shared" si="8"/>
        <v>0</v>
      </c>
      <c r="N29" s="81">
        <f t="shared" ref="N29:S29" si="14">$D$20*F29*(1+$C$20)</f>
        <v>0</v>
      </c>
      <c r="O29" s="81">
        <f t="shared" si="14"/>
        <v>0</v>
      </c>
      <c r="P29" s="81">
        <f t="shared" si="14"/>
        <v>0</v>
      </c>
      <c r="Q29" s="81">
        <f t="shared" si="14"/>
        <v>0</v>
      </c>
      <c r="R29" s="81">
        <f t="shared" si="14"/>
        <v>0</v>
      </c>
      <c r="S29" s="81">
        <f t="shared" si="14"/>
        <v>0</v>
      </c>
      <c r="T29" s="164">
        <f t="shared" si="4"/>
        <v>0</v>
      </c>
      <c r="U29" s="165">
        <f>'Successful Award Budget'!M28-M29</f>
        <v>0</v>
      </c>
      <c r="V29" s="81">
        <f>'Successful Award Budget'!N28-N29</f>
        <v>0</v>
      </c>
      <c r="W29" s="81">
        <f>'Successful Award Budget'!O28-O29</f>
        <v>0</v>
      </c>
      <c r="X29" s="81">
        <f>'Successful Award Budget'!P28-P29</f>
        <v>0</v>
      </c>
      <c r="Y29" s="81">
        <f>'Successful Award Budget'!Q28-Q29</f>
        <v>0</v>
      </c>
      <c r="Z29" s="81">
        <f>'Successful Award Budget'!R28-R29</f>
        <v>0</v>
      </c>
      <c r="AA29" s="81">
        <f>'Successful Award Budget'!S28-S29</f>
        <v>0</v>
      </c>
      <c r="AB29" s="82">
        <f t="shared" si="5"/>
        <v>0</v>
      </c>
    </row>
    <row r="30" ht="12.75" customHeight="1">
      <c r="A30" s="160" t="str">
        <f>'Successful Award Budget'!A29</f>
        <v/>
      </c>
      <c r="B30" s="161" t="str">
        <f>'Successful Award Budget'!B29</f>
        <v/>
      </c>
      <c r="C30" s="161" t="str">
        <f>'Successful Award Budget'!C29</f>
        <v/>
      </c>
      <c r="D30" s="162" t="str">
        <f>'Successful Award Budget'!D29</f>
        <v/>
      </c>
      <c r="E30" s="163"/>
      <c r="F30" s="77"/>
      <c r="G30" s="77"/>
      <c r="H30" s="78"/>
      <c r="I30" s="78"/>
      <c r="J30" s="78"/>
      <c r="K30" s="79"/>
      <c r="L30" s="80"/>
      <c r="M30" s="81">
        <f t="shared" si="8"/>
        <v>0</v>
      </c>
      <c r="N30" s="81">
        <f t="shared" ref="N30:S30" si="15">$D$20*F30*(1+$C$20)</f>
        <v>0</v>
      </c>
      <c r="O30" s="81">
        <f t="shared" si="15"/>
        <v>0</v>
      </c>
      <c r="P30" s="81">
        <f t="shared" si="15"/>
        <v>0</v>
      </c>
      <c r="Q30" s="81">
        <f t="shared" si="15"/>
        <v>0</v>
      </c>
      <c r="R30" s="81">
        <f t="shared" si="15"/>
        <v>0</v>
      </c>
      <c r="S30" s="81">
        <f t="shared" si="15"/>
        <v>0</v>
      </c>
      <c r="T30" s="164">
        <f t="shared" si="4"/>
        <v>0</v>
      </c>
      <c r="U30" s="165">
        <f>'Successful Award Budget'!M29-M30</f>
        <v>0</v>
      </c>
      <c r="V30" s="81">
        <f>'Successful Award Budget'!N29-N30</f>
        <v>0</v>
      </c>
      <c r="W30" s="81">
        <f>'Successful Award Budget'!O29-O30</f>
        <v>0</v>
      </c>
      <c r="X30" s="81">
        <f>'Successful Award Budget'!P29-P30</f>
        <v>0</v>
      </c>
      <c r="Y30" s="81">
        <f>'Successful Award Budget'!Q29-Q30</f>
        <v>0</v>
      </c>
      <c r="Z30" s="81">
        <f>'Successful Award Budget'!R29-R30</f>
        <v>0</v>
      </c>
      <c r="AA30" s="81">
        <f>'Successful Award Budget'!S29-S30</f>
        <v>0</v>
      </c>
      <c r="AB30" s="82">
        <f t="shared" si="5"/>
        <v>0</v>
      </c>
    </row>
    <row r="31" ht="12.75" customHeight="1">
      <c r="A31" s="160" t="str">
        <f>'Successful Award Budget'!A30</f>
        <v/>
      </c>
      <c r="B31" s="161" t="str">
        <f>'Successful Award Budget'!B30</f>
        <v/>
      </c>
      <c r="C31" s="161" t="str">
        <f>'Successful Award Budget'!C30</f>
        <v/>
      </c>
      <c r="D31" s="162" t="str">
        <f>'Successful Award Budget'!D30</f>
        <v/>
      </c>
      <c r="E31" s="163"/>
      <c r="F31" s="77"/>
      <c r="G31" s="77"/>
      <c r="H31" s="78"/>
      <c r="I31" s="78"/>
      <c r="J31" s="78"/>
      <c r="K31" s="79"/>
      <c r="L31" s="80"/>
      <c r="M31" s="81">
        <f t="shared" si="8"/>
        <v>0</v>
      </c>
      <c r="N31" s="81">
        <f t="shared" ref="N31:S31" si="16">$D$20*F31*(1+$C$20)</f>
        <v>0</v>
      </c>
      <c r="O31" s="81">
        <f t="shared" si="16"/>
        <v>0</v>
      </c>
      <c r="P31" s="81">
        <f t="shared" si="16"/>
        <v>0</v>
      </c>
      <c r="Q31" s="81">
        <f t="shared" si="16"/>
        <v>0</v>
      </c>
      <c r="R31" s="81">
        <f t="shared" si="16"/>
        <v>0</v>
      </c>
      <c r="S31" s="81">
        <f t="shared" si="16"/>
        <v>0</v>
      </c>
      <c r="T31" s="164">
        <f t="shared" si="4"/>
        <v>0</v>
      </c>
      <c r="U31" s="165">
        <f>'Successful Award Budget'!M30-M31</f>
        <v>0</v>
      </c>
      <c r="V31" s="81">
        <f>'Successful Award Budget'!N30-N31</f>
        <v>0</v>
      </c>
      <c r="W31" s="81">
        <f>'Successful Award Budget'!O30-O31</f>
        <v>0</v>
      </c>
      <c r="X31" s="81">
        <f>'Successful Award Budget'!P30-P31</f>
        <v>0</v>
      </c>
      <c r="Y31" s="81">
        <f>'Successful Award Budget'!Q30-Q31</f>
        <v>0</v>
      </c>
      <c r="Z31" s="81">
        <f>'Successful Award Budget'!R30-R31</f>
        <v>0</v>
      </c>
      <c r="AA31" s="81">
        <f>'Successful Award Budget'!S30-S31</f>
        <v>0</v>
      </c>
      <c r="AB31" s="82">
        <f t="shared" si="5"/>
        <v>0</v>
      </c>
    </row>
    <row r="32" ht="12.75" customHeight="1">
      <c r="A32" s="160" t="str">
        <f>'Successful Award Budget'!A31</f>
        <v/>
      </c>
      <c r="B32" s="161" t="str">
        <f>'Successful Award Budget'!B31</f>
        <v/>
      </c>
      <c r="C32" s="161" t="str">
        <f>'Successful Award Budget'!C31</f>
        <v/>
      </c>
      <c r="D32" s="162" t="str">
        <f>'Successful Award Budget'!D31</f>
        <v/>
      </c>
      <c r="E32" s="163"/>
      <c r="F32" s="77"/>
      <c r="G32" s="77"/>
      <c r="H32" s="78"/>
      <c r="I32" s="78"/>
      <c r="J32" s="78"/>
      <c r="K32" s="79"/>
      <c r="L32" s="80"/>
      <c r="M32" s="81">
        <f t="shared" si="8"/>
        <v>0</v>
      </c>
      <c r="N32" s="81">
        <f t="shared" ref="N32:S32" si="17">$D$20*F32*(1+$C$20)</f>
        <v>0</v>
      </c>
      <c r="O32" s="81">
        <f t="shared" si="17"/>
        <v>0</v>
      </c>
      <c r="P32" s="81">
        <f t="shared" si="17"/>
        <v>0</v>
      </c>
      <c r="Q32" s="81">
        <f t="shared" si="17"/>
        <v>0</v>
      </c>
      <c r="R32" s="81">
        <f t="shared" si="17"/>
        <v>0</v>
      </c>
      <c r="S32" s="81">
        <f t="shared" si="17"/>
        <v>0</v>
      </c>
      <c r="T32" s="164">
        <f t="shared" si="4"/>
        <v>0</v>
      </c>
      <c r="U32" s="165">
        <f>'Successful Award Budget'!M31-M32</f>
        <v>0</v>
      </c>
      <c r="V32" s="81">
        <f>'Successful Award Budget'!N31-N32</f>
        <v>0</v>
      </c>
      <c r="W32" s="81">
        <f>'Successful Award Budget'!O31-O32</f>
        <v>0</v>
      </c>
      <c r="X32" s="81">
        <f>'Successful Award Budget'!P31-P32</f>
        <v>0</v>
      </c>
      <c r="Y32" s="81">
        <f>'Successful Award Budget'!Q31-Q32</f>
        <v>0</v>
      </c>
      <c r="Z32" s="81">
        <f>'Successful Award Budget'!R31-R32</f>
        <v>0</v>
      </c>
      <c r="AA32" s="81">
        <f>'Successful Award Budget'!S31-S32</f>
        <v>0</v>
      </c>
      <c r="AB32" s="82">
        <f t="shared" si="5"/>
        <v>0</v>
      </c>
    </row>
    <row r="33" ht="12.75" customHeight="1">
      <c r="A33" s="160" t="str">
        <f>'Successful Award Budget'!A32</f>
        <v/>
      </c>
      <c r="B33" s="161" t="str">
        <f>'Successful Award Budget'!B32</f>
        <v/>
      </c>
      <c r="C33" s="161" t="str">
        <f>'Successful Award Budget'!C32</f>
        <v/>
      </c>
      <c r="D33" s="162" t="str">
        <f>'Successful Award Budget'!D32</f>
        <v/>
      </c>
      <c r="E33" s="163"/>
      <c r="F33" s="77"/>
      <c r="G33" s="77"/>
      <c r="H33" s="78"/>
      <c r="I33" s="78"/>
      <c r="J33" s="78"/>
      <c r="K33" s="79"/>
      <c r="L33" s="80"/>
      <c r="M33" s="81">
        <f t="shared" si="8"/>
        <v>0</v>
      </c>
      <c r="N33" s="81">
        <f t="shared" ref="N33:S33" si="18">$D$20*F33*(1+$C$20)</f>
        <v>0</v>
      </c>
      <c r="O33" s="81">
        <f t="shared" si="18"/>
        <v>0</v>
      </c>
      <c r="P33" s="81">
        <f t="shared" si="18"/>
        <v>0</v>
      </c>
      <c r="Q33" s="81">
        <f t="shared" si="18"/>
        <v>0</v>
      </c>
      <c r="R33" s="81">
        <f t="shared" si="18"/>
        <v>0</v>
      </c>
      <c r="S33" s="81">
        <f t="shared" si="18"/>
        <v>0</v>
      </c>
      <c r="T33" s="164">
        <f t="shared" si="4"/>
        <v>0</v>
      </c>
      <c r="U33" s="165">
        <f>'Successful Award Budget'!M32-M33</f>
        <v>0</v>
      </c>
      <c r="V33" s="81">
        <f>'Successful Award Budget'!N32-N33</f>
        <v>0</v>
      </c>
      <c r="W33" s="81">
        <f>'Successful Award Budget'!O32-O33</f>
        <v>0</v>
      </c>
      <c r="X33" s="81">
        <f>'Successful Award Budget'!P32-P33</f>
        <v>0</v>
      </c>
      <c r="Y33" s="81">
        <f>'Successful Award Budget'!Q32-Q33</f>
        <v>0</v>
      </c>
      <c r="Z33" s="81">
        <f>'Successful Award Budget'!R32-R33</f>
        <v>0</v>
      </c>
      <c r="AA33" s="81">
        <f>'Successful Award Budget'!S32-S33</f>
        <v>0</v>
      </c>
      <c r="AB33" s="82">
        <f t="shared" si="5"/>
        <v>0</v>
      </c>
    </row>
    <row r="34" ht="12.75" customHeight="1">
      <c r="A34" s="160" t="str">
        <f>'Successful Award Budget'!A33</f>
        <v/>
      </c>
      <c r="B34" s="161" t="str">
        <f>'Successful Award Budget'!B33</f>
        <v/>
      </c>
      <c r="C34" s="161" t="str">
        <f>'Successful Award Budget'!C33</f>
        <v/>
      </c>
      <c r="D34" s="162" t="str">
        <f>'Successful Award Budget'!D33</f>
        <v/>
      </c>
      <c r="E34" s="163"/>
      <c r="F34" s="77"/>
      <c r="G34" s="77"/>
      <c r="H34" s="78"/>
      <c r="I34" s="78"/>
      <c r="J34" s="78"/>
      <c r="K34" s="79"/>
      <c r="L34" s="80"/>
      <c r="M34" s="81">
        <f t="shared" si="8"/>
        <v>0</v>
      </c>
      <c r="N34" s="81">
        <f t="shared" ref="N34:S34" si="19">$D$20*F34*(1+$C$20)</f>
        <v>0</v>
      </c>
      <c r="O34" s="81">
        <f t="shared" si="19"/>
        <v>0</v>
      </c>
      <c r="P34" s="81">
        <f t="shared" si="19"/>
        <v>0</v>
      </c>
      <c r="Q34" s="81">
        <f t="shared" si="19"/>
        <v>0</v>
      </c>
      <c r="R34" s="81">
        <f t="shared" si="19"/>
        <v>0</v>
      </c>
      <c r="S34" s="81">
        <f t="shared" si="19"/>
        <v>0</v>
      </c>
      <c r="T34" s="164">
        <f t="shared" si="4"/>
        <v>0</v>
      </c>
      <c r="U34" s="165">
        <f>'Successful Award Budget'!M33-M34</f>
        <v>0</v>
      </c>
      <c r="V34" s="81">
        <f>'Successful Award Budget'!N33-N34</f>
        <v>0</v>
      </c>
      <c r="W34" s="81">
        <f>'Successful Award Budget'!O33-O34</f>
        <v>0</v>
      </c>
      <c r="X34" s="81">
        <f>'Successful Award Budget'!P33-P34</f>
        <v>0</v>
      </c>
      <c r="Y34" s="81">
        <f>'Successful Award Budget'!Q33-Q34</f>
        <v>0</v>
      </c>
      <c r="Z34" s="81">
        <f>'Successful Award Budget'!R33-R34</f>
        <v>0</v>
      </c>
      <c r="AA34" s="81">
        <f>'Successful Award Budget'!S33-S34</f>
        <v>0</v>
      </c>
      <c r="AB34" s="82">
        <f t="shared" si="5"/>
        <v>0</v>
      </c>
    </row>
    <row r="35" ht="12.75" customHeight="1">
      <c r="A35" s="160" t="str">
        <f>'Successful Award Budget'!A34</f>
        <v/>
      </c>
      <c r="B35" s="161" t="str">
        <f>'Successful Award Budget'!B34</f>
        <v/>
      </c>
      <c r="C35" s="161" t="str">
        <f>'Successful Award Budget'!C34</f>
        <v/>
      </c>
      <c r="D35" s="162" t="str">
        <f>'Successful Award Budget'!D34</f>
        <v/>
      </c>
      <c r="E35" s="163"/>
      <c r="F35" s="77"/>
      <c r="G35" s="77"/>
      <c r="H35" s="78"/>
      <c r="I35" s="78"/>
      <c r="J35" s="78"/>
      <c r="K35" s="79"/>
      <c r="L35" s="80"/>
      <c r="M35" s="81">
        <f t="shared" si="8"/>
        <v>0</v>
      </c>
      <c r="N35" s="81">
        <f t="shared" ref="N35:S35" si="20">$D$20*F35*(1+$C$20)</f>
        <v>0</v>
      </c>
      <c r="O35" s="81">
        <f t="shared" si="20"/>
        <v>0</v>
      </c>
      <c r="P35" s="81">
        <f t="shared" si="20"/>
        <v>0</v>
      </c>
      <c r="Q35" s="81">
        <f t="shared" si="20"/>
        <v>0</v>
      </c>
      <c r="R35" s="81">
        <f t="shared" si="20"/>
        <v>0</v>
      </c>
      <c r="S35" s="81">
        <f t="shared" si="20"/>
        <v>0</v>
      </c>
      <c r="T35" s="164">
        <f t="shared" si="4"/>
        <v>0</v>
      </c>
      <c r="U35" s="165">
        <f>'Successful Award Budget'!M34-M35</f>
        <v>0</v>
      </c>
      <c r="V35" s="81">
        <f>'Successful Award Budget'!N34-N35</f>
        <v>0</v>
      </c>
      <c r="W35" s="81">
        <f>'Successful Award Budget'!O34-O35</f>
        <v>0</v>
      </c>
      <c r="X35" s="81">
        <f>'Successful Award Budget'!P34-P35</f>
        <v>0</v>
      </c>
      <c r="Y35" s="81">
        <f>'Successful Award Budget'!Q34-Q35</f>
        <v>0</v>
      </c>
      <c r="Z35" s="81">
        <f>'Successful Award Budget'!R34-R35</f>
        <v>0</v>
      </c>
      <c r="AA35" s="81">
        <f>'Successful Award Budget'!S34-S35</f>
        <v>0</v>
      </c>
      <c r="AB35" s="82">
        <f t="shared" si="5"/>
        <v>0</v>
      </c>
    </row>
    <row r="36" ht="12.75" customHeight="1">
      <c r="A36" s="160" t="str">
        <f>'Successful Award Budget'!A35</f>
        <v/>
      </c>
      <c r="B36" s="161" t="str">
        <f>'Successful Award Budget'!B35</f>
        <v/>
      </c>
      <c r="C36" s="161" t="str">
        <f>'Successful Award Budget'!C35</f>
        <v/>
      </c>
      <c r="D36" s="162" t="str">
        <f>'Successful Award Budget'!D35</f>
        <v/>
      </c>
      <c r="E36" s="163"/>
      <c r="F36" s="77"/>
      <c r="G36" s="77"/>
      <c r="H36" s="78"/>
      <c r="I36" s="78"/>
      <c r="J36" s="78"/>
      <c r="K36" s="79"/>
      <c r="L36" s="80"/>
      <c r="M36" s="81">
        <f t="shared" si="8"/>
        <v>0</v>
      </c>
      <c r="N36" s="81">
        <f t="shared" ref="N36:S36" si="21">$D$20*F36*(1+$C$20)</f>
        <v>0</v>
      </c>
      <c r="O36" s="81">
        <f t="shared" si="21"/>
        <v>0</v>
      </c>
      <c r="P36" s="81">
        <f t="shared" si="21"/>
        <v>0</v>
      </c>
      <c r="Q36" s="81">
        <f t="shared" si="21"/>
        <v>0</v>
      </c>
      <c r="R36" s="81">
        <f t="shared" si="21"/>
        <v>0</v>
      </c>
      <c r="S36" s="81">
        <f t="shared" si="21"/>
        <v>0</v>
      </c>
      <c r="T36" s="164">
        <f t="shared" si="4"/>
        <v>0</v>
      </c>
      <c r="U36" s="165">
        <f>'Successful Award Budget'!M35-M36</f>
        <v>0</v>
      </c>
      <c r="V36" s="81">
        <f>'Successful Award Budget'!N35-N36</f>
        <v>0</v>
      </c>
      <c r="W36" s="81">
        <f>'Successful Award Budget'!O35-O36</f>
        <v>0</v>
      </c>
      <c r="X36" s="81">
        <f>'Successful Award Budget'!P35-P36</f>
        <v>0</v>
      </c>
      <c r="Y36" s="81">
        <f>'Successful Award Budget'!Q35-Q36</f>
        <v>0</v>
      </c>
      <c r="Z36" s="81">
        <f>'Successful Award Budget'!R35-R36</f>
        <v>0</v>
      </c>
      <c r="AA36" s="81">
        <f>'Successful Award Budget'!S35-S36</f>
        <v>0</v>
      </c>
      <c r="AB36" s="82">
        <f t="shared" si="5"/>
        <v>0</v>
      </c>
    </row>
    <row r="37" ht="12.75" customHeight="1">
      <c r="A37" s="160" t="str">
        <f>'Successful Award Budget'!A36</f>
        <v/>
      </c>
      <c r="B37" s="161" t="str">
        <f>'Successful Award Budget'!B36</f>
        <v/>
      </c>
      <c r="C37" s="161" t="str">
        <f>'Successful Award Budget'!C36</f>
        <v/>
      </c>
      <c r="D37" s="162" t="str">
        <f>'Successful Award Budget'!D36</f>
        <v/>
      </c>
      <c r="E37" s="163"/>
      <c r="F37" s="77"/>
      <c r="G37" s="77"/>
      <c r="H37" s="78"/>
      <c r="I37" s="78"/>
      <c r="J37" s="78"/>
      <c r="K37" s="79"/>
      <c r="L37" s="80"/>
      <c r="M37" s="81">
        <f t="shared" si="8"/>
        <v>0</v>
      </c>
      <c r="N37" s="81">
        <f t="shared" ref="N37:S37" si="22">$D$20*F37*(1+$C$20)</f>
        <v>0</v>
      </c>
      <c r="O37" s="81">
        <f t="shared" si="22"/>
        <v>0</v>
      </c>
      <c r="P37" s="81">
        <f t="shared" si="22"/>
        <v>0</v>
      </c>
      <c r="Q37" s="81">
        <f t="shared" si="22"/>
        <v>0</v>
      </c>
      <c r="R37" s="81">
        <f t="shared" si="22"/>
        <v>0</v>
      </c>
      <c r="S37" s="81">
        <f t="shared" si="22"/>
        <v>0</v>
      </c>
      <c r="T37" s="164">
        <f t="shared" si="4"/>
        <v>0</v>
      </c>
      <c r="U37" s="165">
        <f>'Successful Award Budget'!M36-M37</f>
        <v>0</v>
      </c>
      <c r="V37" s="81">
        <f>'Successful Award Budget'!N36-N37</f>
        <v>0</v>
      </c>
      <c r="W37" s="81">
        <f>'Successful Award Budget'!O36-O37</f>
        <v>0</v>
      </c>
      <c r="X37" s="81">
        <f>'Successful Award Budget'!P36-P37</f>
        <v>0</v>
      </c>
      <c r="Y37" s="81">
        <f>'Successful Award Budget'!Q36-Q37</f>
        <v>0</v>
      </c>
      <c r="Z37" s="81">
        <f>'Successful Award Budget'!R36-R37</f>
        <v>0</v>
      </c>
      <c r="AA37" s="81">
        <f>'Successful Award Budget'!S36-S37</f>
        <v>0</v>
      </c>
      <c r="AB37" s="82">
        <f t="shared" si="5"/>
        <v>0</v>
      </c>
    </row>
    <row r="38" ht="12.75" customHeight="1">
      <c r="A38" s="160" t="str">
        <f>'Successful Award Budget'!A37</f>
        <v/>
      </c>
      <c r="B38" s="161" t="str">
        <f>'Successful Award Budget'!B37</f>
        <v/>
      </c>
      <c r="C38" s="161" t="str">
        <f>'Successful Award Budget'!C37</f>
        <v/>
      </c>
      <c r="D38" s="162" t="str">
        <f>'Successful Award Budget'!D37</f>
        <v/>
      </c>
      <c r="E38" s="163"/>
      <c r="F38" s="77"/>
      <c r="G38" s="77"/>
      <c r="H38" s="78"/>
      <c r="I38" s="78"/>
      <c r="J38" s="78"/>
      <c r="K38" s="79"/>
      <c r="L38" s="80"/>
      <c r="M38" s="81">
        <f t="shared" si="8"/>
        <v>0</v>
      </c>
      <c r="N38" s="81">
        <f t="shared" ref="N38:S38" si="23">$D$20*F38*(1+$C$20)</f>
        <v>0</v>
      </c>
      <c r="O38" s="81">
        <f t="shared" si="23"/>
        <v>0</v>
      </c>
      <c r="P38" s="81">
        <f t="shared" si="23"/>
        <v>0</v>
      </c>
      <c r="Q38" s="81">
        <f t="shared" si="23"/>
        <v>0</v>
      </c>
      <c r="R38" s="81">
        <f t="shared" si="23"/>
        <v>0</v>
      </c>
      <c r="S38" s="81">
        <f t="shared" si="23"/>
        <v>0</v>
      </c>
      <c r="T38" s="164">
        <f t="shared" si="4"/>
        <v>0</v>
      </c>
      <c r="U38" s="165">
        <f>'Successful Award Budget'!M37-M38</f>
        <v>0</v>
      </c>
      <c r="V38" s="81">
        <f>'Successful Award Budget'!N37-N38</f>
        <v>0</v>
      </c>
      <c r="W38" s="81">
        <f>'Successful Award Budget'!O37-O38</f>
        <v>0</v>
      </c>
      <c r="X38" s="81">
        <f>'Successful Award Budget'!P37-P38</f>
        <v>0</v>
      </c>
      <c r="Y38" s="81">
        <f>'Successful Award Budget'!Q37-Q38</f>
        <v>0</v>
      </c>
      <c r="Z38" s="81">
        <f>'Successful Award Budget'!R37-R38</f>
        <v>0</v>
      </c>
      <c r="AA38" s="81">
        <f>'Successful Award Budget'!S37-S38</f>
        <v>0</v>
      </c>
      <c r="AB38" s="82">
        <f t="shared" si="5"/>
        <v>0</v>
      </c>
    </row>
    <row r="39" ht="12.75" customHeight="1">
      <c r="A39" s="160" t="str">
        <f>'Successful Award Budget'!A38</f>
        <v/>
      </c>
      <c r="B39" s="161" t="str">
        <f>'Successful Award Budget'!B38</f>
        <v/>
      </c>
      <c r="C39" s="161" t="str">
        <f>'Successful Award Budget'!C38</f>
        <v/>
      </c>
      <c r="D39" s="162" t="str">
        <f>'Successful Award Budget'!D38</f>
        <v/>
      </c>
      <c r="E39" s="163"/>
      <c r="F39" s="77"/>
      <c r="G39" s="77"/>
      <c r="H39" s="78"/>
      <c r="I39" s="78"/>
      <c r="J39" s="78"/>
      <c r="K39" s="79"/>
      <c r="L39" s="80"/>
      <c r="M39" s="81">
        <f t="shared" si="8"/>
        <v>0</v>
      </c>
      <c r="N39" s="81">
        <f t="shared" ref="N39:S39" si="24">$D$20*F39*(1+$C$20)</f>
        <v>0</v>
      </c>
      <c r="O39" s="81">
        <f t="shared" si="24"/>
        <v>0</v>
      </c>
      <c r="P39" s="81">
        <f t="shared" si="24"/>
        <v>0</v>
      </c>
      <c r="Q39" s="81">
        <f t="shared" si="24"/>
        <v>0</v>
      </c>
      <c r="R39" s="81">
        <f t="shared" si="24"/>
        <v>0</v>
      </c>
      <c r="S39" s="81">
        <f t="shared" si="24"/>
        <v>0</v>
      </c>
      <c r="T39" s="164">
        <f t="shared" si="4"/>
        <v>0</v>
      </c>
      <c r="U39" s="165">
        <f>'Successful Award Budget'!M38-M39</f>
        <v>0</v>
      </c>
      <c r="V39" s="81">
        <f>'Successful Award Budget'!N38-N39</f>
        <v>0</v>
      </c>
      <c r="W39" s="81">
        <f>'Successful Award Budget'!O38-O39</f>
        <v>0</v>
      </c>
      <c r="X39" s="81">
        <f>'Successful Award Budget'!P38-P39</f>
        <v>0</v>
      </c>
      <c r="Y39" s="81">
        <f>'Successful Award Budget'!Q38-Q39</f>
        <v>0</v>
      </c>
      <c r="Z39" s="81">
        <f>'Successful Award Budget'!R38-R39</f>
        <v>0</v>
      </c>
      <c r="AA39" s="81">
        <f>'Successful Award Budget'!S38-S39</f>
        <v>0</v>
      </c>
      <c r="AB39" s="82">
        <f t="shared" si="5"/>
        <v>0</v>
      </c>
    </row>
    <row r="40" ht="12.75" customHeight="1">
      <c r="A40" s="160" t="str">
        <f>'Successful Award Budget'!A39</f>
        <v/>
      </c>
      <c r="B40" s="161" t="str">
        <f>'Successful Award Budget'!B39</f>
        <v/>
      </c>
      <c r="C40" s="161" t="str">
        <f>'Successful Award Budget'!C39</f>
        <v/>
      </c>
      <c r="D40" s="162" t="str">
        <f>'Successful Award Budget'!D39</f>
        <v/>
      </c>
      <c r="E40" s="163"/>
      <c r="F40" s="77"/>
      <c r="G40" s="77"/>
      <c r="H40" s="78"/>
      <c r="I40" s="78"/>
      <c r="J40" s="78"/>
      <c r="K40" s="79"/>
      <c r="L40" s="80"/>
      <c r="M40" s="81">
        <f t="shared" si="8"/>
        <v>0</v>
      </c>
      <c r="N40" s="81">
        <f t="shared" ref="N40:S40" si="25">$D$20*F40*(1+$C$20)</f>
        <v>0</v>
      </c>
      <c r="O40" s="81">
        <f t="shared" si="25"/>
        <v>0</v>
      </c>
      <c r="P40" s="81">
        <f t="shared" si="25"/>
        <v>0</v>
      </c>
      <c r="Q40" s="81">
        <f t="shared" si="25"/>
        <v>0</v>
      </c>
      <c r="R40" s="81">
        <f t="shared" si="25"/>
        <v>0</v>
      </c>
      <c r="S40" s="81">
        <f t="shared" si="25"/>
        <v>0</v>
      </c>
      <c r="T40" s="164">
        <f t="shared" si="4"/>
        <v>0</v>
      </c>
      <c r="U40" s="165">
        <f>'Successful Award Budget'!M39-M40</f>
        <v>0</v>
      </c>
      <c r="V40" s="81">
        <f>'Successful Award Budget'!N39-N40</f>
        <v>0</v>
      </c>
      <c r="W40" s="81">
        <f>'Successful Award Budget'!O39-O40</f>
        <v>0</v>
      </c>
      <c r="X40" s="81">
        <f>'Successful Award Budget'!P39-P40</f>
        <v>0</v>
      </c>
      <c r="Y40" s="81">
        <f>'Successful Award Budget'!Q39-Q40</f>
        <v>0</v>
      </c>
      <c r="Z40" s="81">
        <f>'Successful Award Budget'!R39-R40</f>
        <v>0</v>
      </c>
      <c r="AA40" s="81">
        <f>'Successful Award Budget'!S39-S40</f>
        <v>0</v>
      </c>
      <c r="AB40" s="82">
        <f t="shared" si="5"/>
        <v>0</v>
      </c>
    </row>
    <row r="41" ht="12.75" customHeight="1">
      <c r="A41" s="160" t="str">
        <f>'Successful Award Budget'!A40</f>
        <v/>
      </c>
      <c r="B41" s="161" t="str">
        <f>'Successful Award Budget'!B40</f>
        <v/>
      </c>
      <c r="C41" s="161" t="str">
        <f>'Successful Award Budget'!C40</f>
        <v/>
      </c>
      <c r="D41" s="162" t="str">
        <f>'Successful Award Budget'!D40</f>
        <v/>
      </c>
      <c r="E41" s="163"/>
      <c r="F41" s="77"/>
      <c r="G41" s="77"/>
      <c r="H41" s="78"/>
      <c r="I41" s="78"/>
      <c r="J41" s="78"/>
      <c r="K41" s="79"/>
      <c r="L41" s="80"/>
      <c r="M41" s="81">
        <f t="shared" si="8"/>
        <v>0</v>
      </c>
      <c r="N41" s="81">
        <f t="shared" ref="N41:S41" si="26">$D$20*F41*(1+$C$20)</f>
        <v>0</v>
      </c>
      <c r="O41" s="81">
        <f t="shared" si="26"/>
        <v>0</v>
      </c>
      <c r="P41" s="81">
        <f t="shared" si="26"/>
        <v>0</v>
      </c>
      <c r="Q41" s="81">
        <f t="shared" si="26"/>
        <v>0</v>
      </c>
      <c r="R41" s="81">
        <f t="shared" si="26"/>
        <v>0</v>
      </c>
      <c r="S41" s="81">
        <f t="shared" si="26"/>
        <v>0</v>
      </c>
      <c r="T41" s="164">
        <f t="shared" si="4"/>
        <v>0</v>
      </c>
      <c r="U41" s="165">
        <f>'Successful Award Budget'!M40-M41</f>
        <v>0</v>
      </c>
      <c r="V41" s="81">
        <f>'Successful Award Budget'!N40-N41</f>
        <v>0</v>
      </c>
      <c r="W41" s="81">
        <f>'Successful Award Budget'!O40-O41</f>
        <v>0</v>
      </c>
      <c r="X41" s="81">
        <f>'Successful Award Budget'!P40-P41</f>
        <v>0</v>
      </c>
      <c r="Y41" s="81">
        <f>'Successful Award Budget'!Q40-Q41</f>
        <v>0</v>
      </c>
      <c r="Z41" s="81">
        <f>'Successful Award Budget'!R40-R41</f>
        <v>0</v>
      </c>
      <c r="AA41" s="81">
        <f>'Successful Award Budget'!S40-S41</f>
        <v>0</v>
      </c>
      <c r="AB41" s="82">
        <f t="shared" si="5"/>
        <v>0</v>
      </c>
    </row>
    <row r="42" ht="12.75" customHeight="1">
      <c r="A42" s="160" t="str">
        <f>'Successful Award Budget'!A41</f>
        <v/>
      </c>
      <c r="B42" s="161" t="str">
        <f>'Successful Award Budget'!B41</f>
        <v/>
      </c>
      <c r="C42" s="161" t="str">
        <f>'Successful Award Budget'!C41</f>
        <v/>
      </c>
      <c r="D42" s="162" t="str">
        <f>'Successful Award Budget'!D41</f>
        <v/>
      </c>
      <c r="E42" s="163"/>
      <c r="F42" s="77"/>
      <c r="G42" s="77"/>
      <c r="H42" s="78"/>
      <c r="I42" s="78"/>
      <c r="J42" s="78"/>
      <c r="K42" s="79"/>
      <c r="L42" s="80"/>
      <c r="M42" s="81">
        <f t="shared" si="8"/>
        <v>0</v>
      </c>
      <c r="N42" s="81">
        <f t="shared" ref="N42:S42" si="27">$D$20*F42*(1+$C$20)</f>
        <v>0</v>
      </c>
      <c r="O42" s="81">
        <f t="shared" si="27"/>
        <v>0</v>
      </c>
      <c r="P42" s="81">
        <f t="shared" si="27"/>
        <v>0</v>
      </c>
      <c r="Q42" s="81">
        <f t="shared" si="27"/>
        <v>0</v>
      </c>
      <c r="R42" s="81">
        <f t="shared" si="27"/>
        <v>0</v>
      </c>
      <c r="S42" s="81">
        <f t="shared" si="27"/>
        <v>0</v>
      </c>
      <c r="T42" s="164">
        <f t="shared" si="4"/>
        <v>0</v>
      </c>
      <c r="U42" s="165">
        <f>'Successful Award Budget'!M41-M42</f>
        <v>0</v>
      </c>
      <c r="V42" s="81">
        <f>'Successful Award Budget'!N41-N42</f>
        <v>0</v>
      </c>
      <c r="W42" s="81">
        <f>'Successful Award Budget'!O41-O42</f>
        <v>0</v>
      </c>
      <c r="X42" s="81">
        <f>'Successful Award Budget'!P41-P42</f>
        <v>0</v>
      </c>
      <c r="Y42" s="81">
        <f>'Successful Award Budget'!Q41-Q42</f>
        <v>0</v>
      </c>
      <c r="Z42" s="81">
        <f>'Successful Award Budget'!R41-R42</f>
        <v>0</v>
      </c>
      <c r="AA42" s="81">
        <f>'Successful Award Budget'!S41-S42</f>
        <v>0</v>
      </c>
      <c r="AB42" s="82">
        <f t="shared" si="5"/>
        <v>0</v>
      </c>
    </row>
    <row r="43" ht="12.75" customHeight="1">
      <c r="A43" s="160" t="str">
        <f>'Successful Award Budget'!A42</f>
        <v/>
      </c>
      <c r="B43" s="161" t="str">
        <f>'Successful Award Budget'!B42</f>
        <v/>
      </c>
      <c r="C43" s="161" t="str">
        <f>'Successful Award Budget'!C42</f>
        <v/>
      </c>
      <c r="D43" s="162" t="str">
        <f>'Successful Award Budget'!D42</f>
        <v/>
      </c>
      <c r="E43" s="163"/>
      <c r="F43" s="77"/>
      <c r="G43" s="77"/>
      <c r="H43" s="78"/>
      <c r="I43" s="78"/>
      <c r="J43" s="78"/>
      <c r="K43" s="79"/>
      <c r="L43" s="80"/>
      <c r="M43" s="81">
        <f t="shared" si="8"/>
        <v>0</v>
      </c>
      <c r="N43" s="81">
        <f t="shared" ref="N43:S43" si="28">$D$20*F43*(1+$C$20)</f>
        <v>0</v>
      </c>
      <c r="O43" s="81">
        <f t="shared" si="28"/>
        <v>0</v>
      </c>
      <c r="P43" s="81">
        <f t="shared" si="28"/>
        <v>0</v>
      </c>
      <c r="Q43" s="81">
        <f t="shared" si="28"/>
        <v>0</v>
      </c>
      <c r="R43" s="81">
        <f t="shared" si="28"/>
        <v>0</v>
      </c>
      <c r="S43" s="81">
        <f t="shared" si="28"/>
        <v>0</v>
      </c>
      <c r="T43" s="164">
        <f t="shared" si="4"/>
        <v>0</v>
      </c>
      <c r="U43" s="165">
        <f>'Successful Award Budget'!M42-M43</f>
        <v>0</v>
      </c>
      <c r="V43" s="81">
        <f>'Successful Award Budget'!N42-N43</f>
        <v>0</v>
      </c>
      <c r="W43" s="81">
        <f>'Successful Award Budget'!O42-O43</f>
        <v>0</v>
      </c>
      <c r="X43" s="81">
        <f>'Successful Award Budget'!P42-P43</f>
        <v>0</v>
      </c>
      <c r="Y43" s="81">
        <f>'Successful Award Budget'!Q42-Q43</f>
        <v>0</v>
      </c>
      <c r="Z43" s="81">
        <f>'Successful Award Budget'!R42-R43</f>
        <v>0</v>
      </c>
      <c r="AA43" s="81">
        <f>'Successful Award Budget'!S42-S43</f>
        <v>0</v>
      </c>
      <c r="AB43" s="82">
        <f t="shared" si="5"/>
        <v>0</v>
      </c>
    </row>
    <row r="44" ht="12.75" customHeight="1">
      <c r="A44" s="160" t="str">
        <f>'Successful Award Budget'!A43</f>
        <v/>
      </c>
      <c r="B44" s="161" t="str">
        <f>'Successful Award Budget'!B43</f>
        <v/>
      </c>
      <c r="C44" s="161" t="str">
        <f>'Successful Award Budget'!C43</f>
        <v/>
      </c>
      <c r="D44" s="162" t="str">
        <f>'Successful Award Budget'!D43</f>
        <v/>
      </c>
      <c r="E44" s="163"/>
      <c r="F44" s="77"/>
      <c r="G44" s="77"/>
      <c r="H44" s="78"/>
      <c r="I44" s="78"/>
      <c r="J44" s="78"/>
      <c r="K44" s="79"/>
      <c r="L44" s="80"/>
      <c r="M44" s="81">
        <f t="shared" si="8"/>
        <v>0</v>
      </c>
      <c r="N44" s="81">
        <f t="shared" ref="N44:S44" si="29">$D$20*F44*(1+$C$20)</f>
        <v>0</v>
      </c>
      <c r="O44" s="81">
        <f t="shared" si="29"/>
        <v>0</v>
      </c>
      <c r="P44" s="81">
        <f t="shared" si="29"/>
        <v>0</v>
      </c>
      <c r="Q44" s="81">
        <f t="shared" si="29"/>
        <v>0</v>
      </c>
      <c r="R44" s="81">
        <f t="shared" si="29"/>
        <v>0</v>
      </c>
      <c r="S44" s="81">
        <f t="shared" si="29"/>
        <v>0</v>
      </c>
      <c r="T44" s="164">
        <f t="shared" si="4"/>
        <v>0</v>
      </c>
      <c r="U44" s="165">
        <f>'Successful Award Budget'!M43-M44</f>
        <v>0</v>
      </c>
      <c r="V44" s="81">
        <f>'Successful Award Budget'!N43-N44</f>
        <v>0</v>
      </c>
      <c r="W44" s="81">
        <f>'Successful Award Budget'!O43-O44</f>
        <v>0</v>
      </c>
      <c r="X44" s="81">
        <f>'Successful Award Budget'!P43-P44</f>
        <v>0</v>
      </c>
      <c r="Y44" s="81">
        <f>'Successful Award Budget'!Q43-Q44</f>
        <v>0</v>
      </c>
      <c r="Z44" s="81">
        <f>'Successful Award Budget'!R43-R44</f>
        <v>0</v>
      </c>
      <c r="AA44" s="81">
        <f>'Successful Award Budget'!S43-S44</f>
        <v>0</v>
      </c>
      <c r="AB44" s="82">
        <f t="shared" si="5"/>
        <v>0</v>
      </c>
    </row>
    <row r="45" ht="12.75" customHeight="1">
      <c r="A45" s="160" t="str">
        <f>'Successful Award Budget'!A44</f>
        <v/>
      </c>
      <c r="B45" s="161" t="str">
        <f>'Successful Award Budget'!B44</f>
        <v/>
      </c>
      <c r="C45" s="161" t="str">
        <f>'Successful Award Budget'!C44</f>
        <v/>
      </c>
      <c r="D45" s="162" t="str">
        <f>'Successful Award Budget'!D44</f>
        <v/>
      </c>
      <c r="E45" s="163"/>
      <c r="F45" s="77"/>
      <c r="G45" s="77"/>
      <c r="H45" s="78"/>
      <c r="I45" s="78"/>
      <c r="J45" s="78"/>
      <c r="K45" s="79"/>
      <c r="L45" s="80"/>
      <c r="M45" s="81">
        <f t="shared" si="8"/>
        <v>0</v>
      </c>
      <c r="N45" s="81">
        <f t="shared" ref="N45:S45" si="30">$D$20*F45*(1+$C$20)</f>
        <v>0</v>
      </c>
      <c r="O45" s="81">
        <f t="shared" si="30"/>
        <v>0</v>
      </c>
      <c r="P45" s="81">
        <f t="shared" si="30"/>
        <v>0</v>
      </c>
      <c r="Q45" s="81">
        <f t="shared" si="30"/>
        <v>0</v>
      </c>
      <c r="R45" s="81">
        <f t="shared" si="30"/>
        <v>0</v>
      </c>
      <c r="S45" s="81">
        <f t="shared" si="30"/>
        <v>0</v>
      </c>
      <c r="T45" s="164">
        <f t="shared" si="4"/>
        <v>0</v>
      </c>
      <c r="U45" s="165">
        <f>'Successful Award Budget'!M44-M45</f>
        <v>0</v>
      </c>
      <c r="V45" s="81">
        <f>'Successful Award Budget'!N44-N45</f>
        <v>0</v>
      </c>
      <c r="W45" s="81">
        <f>'Successful Award Budget'!O44-O45</f>
        <v>0</v>
      </c>
      <c r="X45" s="81">
        <f>'Successful Award Budget'!P44-P45</f>
        <v>0</v>
      </c>
      <c r="Y45" s="81">
        <f>'Successful Award Budget'!Q44-Q45</f>
        <v>0</v>
      </c>
      <c r="Z45" s="81">
        <f>'Successful Award Budget'!R44-R45</f>
        <v>0</v>
      </c>
      <c r="AA45" s="81">
        <f>'Successful Award Budget'!S44-S45</f>
        <v>0</v>
      </c>
      <c r="AB45" s="82">
        <f t="shared" si="5"/>
        <v>0</v>
      </c>
    </row>
    <row r="46" ht="12.75" customHeight="1">
      <c r="A46" s="160" t="str">
        <f>'Successful Award Budget'!A45</f>
        <v/>
      </c>
      <c r="B46" s="161" t="str">
        <f>'Successful Award Budget'!B45</f>
        <v/>
      </c>
      <c r="C46" s="161" t="str">
        <f>'Successful Award Budget'!C45</f>
        <v/>
      </c>
      <c r="D46" s="162" t="str">
        <f>'Successful Award Budget'!D45</f>
        <v/>
      </c>
      <c r="E46" s="163"/>
      <c r="F46" s="77"/>
      <c r="G46" s="77"/>
      <c r="H46" s="78"/>
      <c r="I46" s="78"/>
      <c r="J46" s="78"/>
      <c r="K46" s="79"/>
      <c r="L46" s="80"/>
      <c r="M46" s="81">
        <f t="shared" si="8"/>
        <v>0</v>
      </c>
      <c r="N46" s="81">
        <f t="shared" ref="N46:S46" si="31">$D$20*F46*(1+$C$20)</f>
        <v>0</v>
      </c>
      <c r="O46" s="81">
        <f t="shared" si="31"/>
        <v>0</v>
      </c>
      <c r="P46" s="81">
        <f t="shared" si="31"/>
        <v>0</v>
      </c>
      <c r="Q46" s="81">
        <f t="shared" si="31"/>
        <v>0</v>
      </c>
      <c r="R46" s="81">
        <f t="shared" si="31"/>
        <v>0</v>
      </c>
      <c r="S46" s="81">
        <f t="shared" si="31"/>
        <v>0</v>
      </c>
      <c r="T46" s="164">
        <f t="shared" si="4"/>
        <v>0</v>
      </c>
      <c r="U46" s="165">
        <f>'Successful Award Budget'!M45-M46</f>
        <v>0</v>
      </c>
      <c r="V46" s="81">
        <f>'Successful Award Budget'!N45-N46</f>
        <v>0</v>
      </c>
      <c r="W46" s="81">
        <f>'Successful Award Budget'!O45-O46</f>
        <v>0</v>
      </c>
      <c r="X46" s="81">
        <f>'Successful Award Budget'!P45-P46</f>
        <v>0</v>
      </c>
      <c r="Y46" s="81">
        <f>'Successful Award Budget'!Q45-Q46</f>
        <v>0</v>
      </c>
      <c r="Z46" s="81">
        <f>'Successful Award Budget'!R45-R46</f>
        <v>0</v>
      </c>
      <c r="AA46" s="81">
        <f>'Successful Award Budget'!S45-S46</f>
        <v>0</v>
      </c>
      <c r="AB46" s="82">
        <f t="shared" si="5"/>
        <v>0</v>
      </c>
    </row>
    <row r="47" ht="12.75" customHeight="1">
      <c r="A47" s="160" t="str">
        <f>'Successful Award Budget'!A46</f>
        <v/>
      </c>
      <c r="B47" s="161" t="str">
        <f>'Successful Award Budget'!B46</f>
        <v/>
      </c>
      <c r="C47" s="161" t="str">
        <f>'Successful Award Budget'!C46</f>
        <v/>
      </c>
      <c r="D47" s="162" t="str">
        <f>'Successful Award Budget'!D46</f>
        <v/>
      </c>
      <c r="E47" s="163"/>
      <c r="F47" s="77"/>
      <c r="G47" s="77"/>
      <c r="H47" s="78"/>
      <c r="I47" s="78"/>
      <c r="J47" s="78"/>
      <c r="K47" s="79"/>
      <c r="L47" s="80"/>
      <c r="M47" s="81">
        <f t="shared" si="8"/>
        <v>0</v>
      </c>
      <c r="N47" s="81">
        <f t="shared" ref="N47:S47" si="32">$D$20*F47*(1+$C$20)</f>
        <v>0</v>
      </c>
      <c r="O47" s="81">
        <f t="shared" si="32"/>
        <v>0</v>
      </c>
      <c r="P47" s="81">
        <f t="shared" si="32"/>
        <v>0</v>
      </c>
      <c r="Q47" s="81">
        <f t="shared" si="32"/>
        <v>0</v>
      </c>
      <c r="R47" s="81">
        <f t="shared" si="32"/>
        <v>0</v>
      </c>
      <c r="S47" s="81">
        <f t="shared" si="32"/>
        <v>0</v>
      </c>
      <c r="T47" s="164">
        <f t="shared" si="4"/>
        <v>0</v>
      </c>
      <c r="U47" s="165">
        <f>'Successful Award Budget'!M46-M47</f>
        <v>0</v>
      </c>
      <c r="V47" s="81">
        <f>'Successful Award Budget'!N46-N47</f>
        <v>0</v>
      </c>
      <c r="W47" s="81">
        <f>'Successful Award Budget'!O46-O47</f>
        <v>0</v>
      </c>
      <c r="X47" s="81">
        <f>'Successful Award Budget'!P46-P47</f>
        <v>0</v>
      </c>
      <c r="Y47" s="81">
        <f>'Successful Award Budget'!Q46-Q47</f>
        <v>0</v>
      </c>
      <c r="Z47" s="81">
        <f>'Successful Award Budget'!R46-R47</f>
        <v>0</v>
      </c>
      <c r="AA47" s="81">
        <f>'Successful Award Budget'!S46-S47</f>
        <v>0</v>
      </c>
      <c r="AB47" s="82">
        <f t="shared" si="5"/>
        <v>0</v>
      </c>
    </row>
    <row r="48" ht="12.75" customHeight="1">
      <c r="A48" s="160" t="str">
        <f>'Successful Award Budget'!A47</f>
        <v/>
      </c>
      <c r="B48" s="161" t="str">
        <f>'Successful Award Budget'!B47</f>
        <v/>
      </c>
      <c r="C48" s="161" t="str">
        <f>'Successful Award Budget'!C47</f>
        <v/>
      </c>
      <c r="D48" s="162" t="str">
        <f>'Successful Award Budget'!D47</f>
        <v/>
      </c>
      <c r="E48" s="163"/>
      <c r="F48" s="77"/>
      <c r="G48" s="77"/>
      <c r="H48" s="78"/>
      <c r="I48" s="78"/>
      <c r="J48" s="78"/>
      <c r="K48" s="79"/>
      <c r="L48" s="80"/>
      <c r="M48" s="81">
        <f t="shared" si="8"/>
        <v>0</v>
      </c>
      <c r="N48" s="81">
        <f t="shared" ref="N48:S48" si="33">$D$20*F48*(1+$C$20)</f>
        <v>0</v>
      </c>
      <c r="O48" s="81">
        <f t="shared" si="33"/>
        <v>0</v>
      </c>
      <c r="P48" s="81">
        <f t="shared" si="33"/>
        <v>0</v>
      </c>
      <c r="Q48" s="81">
        <f t="shared" si="33"/>
        <v>0</v>
      </c>
      <c r="R48" s="81">
        <f t="shared" si="33"/>
        <v>0</v>
      </c>
      <c r="S48" s="81">
        <f t="shared" si="33"/>
        <v>0</v>
      </c>
      <c r="T48" s="164">
        <f t="shared" si="4"/>
        <v>0</v>
      </c>
      <c r="U48" s="165">
        <f>'Successful Award Budget'!M47-M48</f>
        <v>0</v>
      </c>
      <c r="V48" s="81">
        <f>'Successful Award Budget'!N47-N48</f>
        <v>0</v>
      </c>
      <c r="W48" s="81">
        <f>'Successful Award Budget'!O47-O48</f>
        <v>0</v>
      </c>
      <c r="X48" s="81">
        <f>'Successful Award Budget'!P47-P48</f>
        <v>0</v>
      </c>
      <c r="Y48" s="81">
        <f>'Successful Award Budget'!Q47-Q48</f>
        <v>0</v>
      </c>
      <c r="Z48" s="81">
        <f>'Successful Award Budget'!R47-R48</f>
        <v>0</v>
      </c>
      <c r="AA48" s="81">
        <f>'Successful Award Budget'!S47-S48</f>
        <v>0</v>
      </c>
      <c r="AB48" s="82">
        <f t="shared" si="5"/>
        <v>0</v>
      </c>
    </row>
    <row r="49" ht="12.75" customHeight="1">
      <c r="A49" s="84" t="s">
        <v>48</v>
      </c>
      <c r="B49" s="85"/>
      <c r="C49" s="86"/>
      <c r="D49" s="166"/>
      <c r="E49" s="167"/>
      <c r="F49" s="168"/>
      <c r="G49" s="168"/>
      <c r="H49" s="80"/>
      <c r="I49" s="80"/>
      <c r="J49" s="80"/>
      <c r="K49" s="80"/>
      <c r="L49" s="80"/>
      <c r="M49" s="87"/>
      <c r="N49" s="87"/>
      <c r="O49" s="87"/>
      <c r="P49" s="87"/>
      <c r="Q49" s="87"/>
      <c r="R49" s="87"/>
      <c r="S49" s="87"/>
      <c r="T49" s="169"/>
      <c r="U49" s="170"/>
      <c r="V49" s="87"/>
      <c r="W49" s="87"/>
      <c r="X49" s="87"/>
      <c r="Y49" s="87"/>
      <c r="Z49" s="87"/>
      <c r="AA49" s="87"/>
      <c r="AB49" s="88"/>
    </row>
    <row r="50" ht="12.75" customHeight="1">
      <c r="A50" s="89" t="s">
        <v>49</v>
      </c>
      <c r="B50" s="72"/>
      <c r="C50" s="90"/>
      <c r="D50" s="171"/>
      <c r="E50" s="172"/>
      <c r="F50" s="173"/>
      <c r="G50" s="173"/>
      <c r="H50" s="72"/>
      <c r="I50" s="72"/>
      <c r="J50" s="72"/>
      <c r="K50" s="72"/>
      <c r="L50" s="91"/>
      <c r="M50" s="174">
        <f t="shared" ref="M50:AB50" si="34">SUM(M20:M48)</f>
        <v>0</v>
      </c>
      <c r="N50" s="174">
        <f t="shared" si="34"/>
        <v>0</v>
      </c>
      <c r="O50" s="174">
        <f t="shared" si="34"/>
        <v>0</v>
      </c>
      <c r="P50" s="174">
        <f t="shared" si="34"/>
        <v>0</v>
      </c>
      <c r="Q50" s="174">
        <f t="shared" si="34"/>
        <v>0</v>
      </c>
      <c r="R50" s="174">
        <f t="shared" si="34"/>
        <v>0</v>
      </c>
      <c r="S50" s="174">
        <f t="shared" si="34"/>
        <v>0</v>
      </c>
      <c r="T50" s="175">
        <f t="shared" si="34"/>
        <v>0</v>
      </c>
      <c r="U50" s="176">
        <f t="shared" si="34"/>
        <v>0</v>
      </c>
      <c r="V50" s="174">
        <f t="shared" si="34"/>
        <v>0</v>
      </c>
      <c r="W50" s="174">
        <f t="shared" si="34"/>
        <v>0</v>
      </c>
      <c r="X50" s="174">
        <f t="shared" si="34"/>
        <v>0</v>
      </c>
      <c r="Y50" s="174">
        <f t="shared" si="34"/>
        <v>0</v>
      </c>
      <c r="Z50" s="174">
        <f t="shared" si="34"/>
        <v>0</v>
      </c>
      <c r="AA50" s="174">
        <f t="shared" si="34"/>
        <v>0</v>
      </c>
      <c r="AB50" s="174">
        <f t="shared" si="34"/>
        <v>0</v>
      </c>
    </row>
    <row r="51" ht="12.75" customHeight="1">
      <c r="A51" s="93"/>
      <c r="B51" s="94"/>
      <c r="C51" s="95"/>
      <c r="D51" s="177"/>
      <c r="E51" s="178"/>
      <c r="F51" s="179"/>
      <c r="G51" s="179"/>
      <c r="H51" s="94"/>
      <c r="I51" s="94"/>
      <c r="J51" s="94"/>
      <c r="K51" s="94"/>
      <c r="L51" s="91"/>
      <c r="M51" s="96"/>
      <c r="N51" s="96"/>
      <c r="O51" s="96"/>
      <c r="P51" s="96"/>
      <c r="Q51" s="96"/>
      <c r="R51" s="96"/>
      <c r="S51" s="96"/>
      <c r="T51" s="180"/>
      <c r="U51" s="181"/>
      <c r="V51" s="96"/>
      <c r="W51" s="96"/>
      <c r="X51" s="96"/>
      <c r="Y51" s="96"/>
      <c r="Z51" s="96"/>
      <c r="AA51" s="96"/>
      <c r="AB51" s="97"/>
    </row>
    <row r="52" ht="15.75" customHeight="1">
      <c r="A52" s="98" t="s">
        <v>50</v>
      </c>
      <c r="B52" s="68" t="s">
        <v>51</v>
      </c>
      <c r="C52" s="99" t="s">
        <v>52</v>
      </c>
      <c r="D52" s="182" t="s">
        <v>53</v>
      </c>
      <c r="E52" s="183" t="s">
        <v>54</v>
      </c>
      <c r="F52" s="59"/>
      <c r="G52" s="102"/>
      <c r="H52" s="101"/>
      <c r="I52" s="59"/>
      <c r="J52" s="102"/>
      <c r="K52" s="68"/>
      <c r="L52" s="91"/>
      <c r="M52" s="99" t="str">
        <f t="shared" ref="M52:T52" si="35">M19</f>
        <v>Period 1   mm/dd/yy - mm/dd/yy    </v>
      </c>
      <c r="N52" s="99" t="str">
        <f t="shared" si="35"/>
        <v>Period 2   mm/dd/yy - mm/dd/yy    </v>
      </c>
      <c r="O52" s="99" t="str">
        <f t="shared" si="35"/>
        <v>Period 3   mm/dd/yy - mm/dd/yy    </v>
      </c>
      <c r="P52" s="99" t="str">
        <f t="shared" si="35"/>
        <v>Period 4 mm/dd/yy - mm/dd/yy            </v>
      </c>
      <c r="Q52" s="99" t="str">
        <f t="shared" si="35"/>
        <v>Period 5 mm/dd/yy - mm/dd/yy       </v>
      </c>
      <c r="R52" s="99" t="str">
        <f t="shared" si="35"/>
        <v>Period 6 mm/dd/yy - mm/dd/yy           </v>
      </c>
      <c r="S52" s="99" t="str">
        <f t="shared" si="35"/>
        <v>Period 7 mm/dd/yy - mm/dd/yy           </v>
      </c>
      <c r="T52" s="184" t="str">
        <f t="shared" si="35"/>
        <v/>
      </c>
      <c r="U52" s="185" t="str">
        <f t="shared" ref="U52:AA52" si="36">M52</f>
        <v>Period 1   mm/dd/yy - mm/dd/yy    </v>
      </c>
      <c r="V52" s="99" t="str">
        <f t="shared" si="36"/>
        <v>Period 2   mm/dd/yy - mm/dd/yy    </v>
      </c>
      <c r="W52" s="99" t="str">
        <f t="shared" si="36"/>
        <v>Period 3   mm/dd/yy - mm/dd/yy    </v>
      </c>
      <c r="X52" s="99" t="str">
        <f t="shared" si="36"/>
        <v>Period 4 mm/dd/yy - mm/dd/yy            </v>
      </c>
      <c r="Y52" s="99" t="str">
        <f t="shared" si="36"/>
        <v>Period 5 mm/dd/yy - mm/dd/yy       </v>
      </c>
      <c r="Z52" s="99" t="str">
        <f t="shared" si="36"/>
        <v>Period 6 mm/dd/yy - mm/dd/yy           </v>
      </c>
      <c r="AA52" s="99" t="str">
        <f t="shared" si="36"/>
        <v>Period 7 mm/dd/yy - mm/dd/yy           </v>
      </c>
      <c r="AB52" s="103"/>
    </row>
    <row r="53" ht="12.75" customHeight="1">
      <c r="A53" s="160" t="str">
        <f>'Successful Award Budget'!A52</f>
        <v/>
      </c>
      <c r="B53" s="160" t="str">
        <f>'Successful Award Budget'!B52</f>
        <v/>
      </c>
      <c r="C53" s="74"/>
      <c r="D53" s="186"/>
      <c r="E53" s="187"/>
      <c r="F53" s="105"/>
      <c r="G53" s="106"/>
      <c r="H53" s="107"/>
      <c r="I53" s="105"/>
      <c r="J53" s="106"/>
      <c r="K53" s="108"/>
      <c r="L53" s="91"/>
      <c r="M53" s="109"/>
      <c r="N53" s="109"/>
      <c r="O53" s="188"/>
      <c r="P53" s="188"/>
      <c r="Q53" s="188"/>
      <c r="R53" s="109"/>
      <c r="S53" s="109"/>
      <c r="T53" s="164">
        <f t="shared" ref="T53:T95" si="37">M53+N53+O53+P53+Q53+R53+S53</f>
        <v>0</v>
      </c>
      <c r="U53" s="189">
        <f>'Successful Award Budget'!M52-M53</f>
        <v>0</v>
      </c>
      <c r="V53" s="189">
        <f>'Successful Award Budget'!N52-N53</f>
        <v>0</v>
      </c>
      <c r="W53" s="189">
        <f>'Successful Award Budget'!O52-O53</f>
        <v>0</v>
      </c>
      <c r="X53" s="109">
        <f>'Successful Award Budget'!P52-P53</f>
        <v>0</v>
      </c>
      <c r="Y53" s="109">
        <f>'Successful Award Budget'!Q52-Q53</f>
        <v>0</v>
      </c>
      <c r="Z53" s="109">
        <f>'Successful Award Budget'!R52-R53</f>
        <v>0</v>
      </c>
      <c r="AA53" s="109">
        <f>'Successful Award Budget'!S52-S53</f>
        <v>0</v>
      </c>
      <c r="AB53" s="82">
        <f t="shared" ref="AB53:AB95" si="38">U53+V53+W53+X53+Y53+Z53+AA53</f>
        <v>0</v>
      </c>
    </row>
    <row r="54" ht="12.75" customHeight="1">
      <c r="A54" s="160" t="str">
        <f>'Successful Award Budget'!A53</f>
        <v/>
      </c>
      <c r="B54" s="160" t="str">
        <f>'Successful Award Budget'!B53</f>
        <v/>
      </c>
      <c r="C54" s="74"/>
      <c r="D54" s="186"/>
      <c r="E54" s="190"/>
      <c r="F54" s="111"/>
      <c r="G54" s="112"/>
      <c r="H54" s="113"/>
      <c r="I54" s="111"/>
      <c r="J54" s="112"/>
      <c r="K54" s="114"/>
      <c r="L54" s="91"/>
      <c r="M54" s="109"/>
      <c r="N54" s="109"/>
      <c r="O54" s="109"/>
      <c r="P54" s="109"/>
      <c r="Q54" s="109"/>
      <c r="R54" s="109"/>
      <c r="S54" s="109"/>
      <c r="T54" s="164">
        <f t="shared" si="37"/>
        <v>0</v>
      </c>
      <c r="U54" s="189">
        <f>'Successful Award Budget'!M53-M54</f>
        <v>0</v>
      </c>
      <c r="V54" s="189">
        <f>'Successful Award Budget'!N53-N54</f>
        <v>0</v>
      </c>
      <c r="W54" s="189">
        <f>'Successful Award Budget'!O53-O54</f>
        <v>0</v>
      </c>
      <c r="X54" s="109">
        <f>'Successful Award Budget'!P53-P54</f>
        <v>0</v>
      </c>
      <c r="Y54" s="109">
        <f>'Successful Award Budget'!Q53-Q54</f>
        <v>0</v>
      </c>
      <c r="Z54" s="109">
        <f>'Successful Award Budget'!R53-R54</f>
        <v>0</v>
      </c>
      <c r="AA54" s="109">
        <f>'Successful Award Budget'!S53-S54</f>
        <v>0</v>
      </c>
      <c r="AB54" s="82">
        <f t="shared" si="38"/>
        <v>0</v>
      </c>
    </row>
    <row r="55" ht="12.75" customHeight="1">
      <c r="A55" s="160" t="str">
        <f>'Successful Award Budget'!A54</f>
        <v/>
      </c>
      <c r="B55" s="160" t="str">
        <f>'Successful Award Budget'!B54</f>
        <v/>
      </c>
      <c r="C55" s="74"/>
      <c r="D55" s="186"/>
      <c r="E55" s="190"/>
      <c r="F55" s="111"/>
      <c r="G55" s="112"/>
      <c r="H55" s="113"/>
      <c r="I55" s="111"/>
      <c r="J55" s="112"/>
      <c r="K55" s="114"/>
      <c r="L55" s="91"/>
      <c r="M55" s="109"/>
      <c r="N55" s="109"/>
      <c r="O55" s="109"/>
      <c r="P55" s="109"/>
      <c r="Q55" s="109"/>
      <c r="R55" s="109"/>
      <c r="S55" s="109"/>
      <c r="T55" s="164">
        <f t="shared" si="37"/>
        <v>0</v>
      </c>
      <c r="U55" s="189">
        <f>'Successful Award Budget'!M54-M55</f>
        <v>0</v>
      </c>
      <c r="V55" s="189">
        <f>'Successful Award Budget'!N54-N55</f>
        <v>0</v>
      </c>
      <c r="W55" s="189">
        <f>'Successful Award Budget'!O54-O55</f>
        <v>0</v>
      </c>
      <c r="X55" s="109">
        <f>'Successful Award Budget'!P54-P55</f>
        <v>0</v>
      </c>
      <c r="Y55" s="109">
        <f>'Successful Award Budget'!Q54-Q55</f>
        <v>0</v>
      </c>
      <c r="Z55" s="109">
        <f>'Successful Award Budget'!R54-R55</f>
        <v>0</v>
      </c>
      <c r="AA55" s="109">
        <f>'Successful Award Budget'!S54-S55</f>
        <v>0</v>
      </c>
      <c r="AB55" s="82">
        <f t="shared" si="38"/>
        <v>0</v>
      </c>
    </row>
    <row r="56" ht="12.75" customHeight="1">
      <c r="A56" s="160" t="str">
        <f>'Successful Award Budget'!A55</f>
        <v/>
      </c>
      <c r="B56" s="160" t="str">
        <f>'Successful Award Budget'!B55</f>
        <v/>
      </c>
      <c r="C56" s="74"/>
      <c r="D56" s="186"/>
      <c r="E56" s="190"/>
      <c r="F56" s="111"/>
      <c r="G56" s="112"/>
      <c r="H56" s="113"/>
      <c r="I56" s="111"/>
      <c r="J56" s="112"/>
      <c r="K56" s="114"/>
      <c r="L56" s="91"/>
      <c r="M56" s="109"/>
      <c r="N56" s="109"/>
      <c r="O56" s="109"/>
      <c r="P56" s="109"/>
      <c r="Q56" s="109"/>
      <c r="R56" s="109"/>
      <c r="S56" s="109"/>
      <c r="T56" s="164">
        <f t="shared" si="37"/>
        <v>0</v>
      </c>
      <c r="U56" s="189">
        <f>'Successful Award Budget'!M55-M56</f>
        <v>0</v>
      </c>
      <c r="V56" s="189">
        <f>'Successful Award Budget'!N55-N56</f>
        <v>0</v>
      </c>
      <c r="W56" s="189">
        <f>'Successful Award Budget'!O55-O56</f>
        <v>0</v>
      </c>
      <c r="X56" s="109">
        <f>'Successful Award Budget'!P55-P56</f>
        <v>0</v>
      </c>
      <c r="Y56" s="109">
        <f>'Successful Award Budget'!Q55-Q56</f>
        <v>0</v>
      </c>
      <c r="Z56" s="109">
        <f>'Successful Award Budget'!R55-R56</f>
        <v>0</v>
      </c>
      <c r="AA56" s="109">
        <f>'Successful Award Budget'!S55-S56</f>
        <v>0</v>
      </c>
      <c r="AB56" s="82">
        <f t="shared" si="38"/>
        <v>0</v>
      </c>
    </row>
    <row r="57" ht="12.75" customHeight="1">
      <c r="A57" s="160" t="str">
        <f>'Successful Award Budget'!A56</f>
        <v/>
      </c>
      <c r="B57" s="160" t="str">
        <f>'Successful Award Budget'!B56</f>
        <v/>
      </c>
      <c r="C57" s="74"/>
      <c r="D57" s="186"/>
      <c r="E57" s="190"/>
      <c r="F57" s="111"/>
      <c r="G57" s="112"/>
      <c r="H57" s="113"/>
      <c r="I57" s="111"/>
      <c r="J57" s="112"/>
      <c r="K57" s="114"/>
      <c r="L57" s="91"/>
      <c r="M57" s="109"/>
      <c r="N57" s="109"/>
      <c r="O57" s="109"/>
      <c r="P57" s="109"/>
      <c r="Q57" s="109"/>
      <c r="R57" s="109"/>
      <c r="S57" s="109"/>
      <c r="T57" s="164">
        <f t="shared" si="37"/>
        <v>0</v>
      </c>
      <c r="U57" s="189">
        <f>'Successful Award Budget'!M56-M57</f>
        <v>0</v>
      </c>
      <c r="V57" s="189">
        <f>'Successful Award Budget'!N56-N57</f>
        <v>0</v>
      </c>
      <c r="W57" s="189">
        <f>'Successful Award Budget'!O56-O57</f>
        <v>0</v>
      </c>
      <c r="X57" s="109">
        <f>'Successful Award Budget'!P56-P57</f>
        <v>0</v>
      </c>
      <c r="Y57" s="109">
        <f>'Successful Award Budget'!Q56-Q57</f>
        <v>0</v>
      </c>
      <c r="Z57" s="109">
        <f>'Successful Award Budget'!R56-R57</f>
        <v>0</v>
      </c>
      <c r="AA57" s="109">
        <f>'Successful Award Budget'!S56-S57</f>
        <v>0</v>
      </c>
      <c r="AB57" s="82">
        <f t="shared" si="38"/>
        <v>0</v>
      </c>
    </row>
    <row r="58" ht="12.75" customHeight="1">
      <c r="A58" s="160" t="str">
        <f>'Successful Award Budget'!A57</f>
        <v/>
      </c>
      <c r="B58" s="160" t="str">
        <f>'Successful Award Budget'!B57</f>
        <v/>
      </c>
      <c r="C58" s="74"/>
      <c r="D58" s="186"/>
      <c r="E58" s="190"/>
      <c r="F58" s="111"/>
      <c r="G58" s="112"/>
      <c r="H58" s="113"/>
      <c r="I58" s="111"/>
      <c r="J58" s="112"/>
      <c r="K58" s="114"/>
      <c r="L58" s="91"/>
      <c r="M58" s="109"/>
      <c r="N58" s="109"/>
      <c r="O58" s="109"/>
      <c r="P58" s="109"/>
      <c r="Q58" s="109"/>
      <c r="R58" s="109"/>
      <c r="S58" s="109"/>
      <c r="T58" s="164">
        <f t="shared" si="37"/>
        <v>0</v>
      </c>
      <c r="U58" s="189">
        <f>'Successful Award Budget'!M57-M58</f>
        <v>0</v>
      </c>
      <c r="V58" s="189">
        <f>'Successful Award Budget'!N57-N58</f>
        <v>0</v>
      </c>
      <c r="W58" s="189">
        <f>'Successful Award Budget'!O57-O58</f>
        <v>0</v>
      </c>
      <c r="X58" s="109">
        <f>'Successful Award Budget'!P57-P58</f>
        <v>0</v>
      </c>
      <c r="Y58" s="109">
        <f>'Successful Award Budget'!Q57-Q58</f>
        <v>0</v>
      </c>
      <c r="Z58" s="109">
        <f>'Successful Award Budget'!R57-R58</f>
        <v>0</v>
      </c>
      <c r="AA58" s="109">
        <f>'Successful Award Budget'!S57-S58</f>
        <v>0</v>
      </c>
      <c r="AB58" s="82">
        <f t="shared" si="38"/>
        <v>0</v>
      </c>
    </row>
    <row r="59" ht="12.75" customHeight="1">
      <c r="A59" s="160" t="str">
        <f>'Successful Award Budget'!A58</f>
        <v/>
      </c>
      <c r="B59" s="160" t="str">
        <f>'Successful Award Budget'!B58</f>
        <v/>
      </c>
      <c r="C59" s="74"/>
      <c r="D59" s="186"/>
      <c r="E59" s="190"/>
      <c r="F59" s="111"/>
      <c r="G59" s="112"/>
      <c r="H59" s="113"/>
      <c r="I59" s="111"/>
      <c r="J59" s="112"/>
      <c r="K59" s="114"/>
      <c r="L59" s="91"/>
      <c r="M59" s="109"/>
      <c r="N59" s="109"/>
      <c r="O59" s="109"/>
      <c r="P59" s="109"/>
      <c r="Q59" s="109"/>
      <c r="R59" s="109"/>
      <c r="S59" s="109"/>
      <c r="T59" s="164">
        <f t="shared" si="37"/>
        <v>0</v>
      </c>
      <c r="U59" s="189">
        <f>'Successful Award Budget'!M58-M59</f>
        <v>0</v>
      </c>
      <c r="V59" s="189">
        <f>'Successful Award Budget'!N58-N59</f>
        <v>0</v>
      </c>
      <c r="W59" s="189">
        <f>'Successful Award Budget'!O58-O59</f>
        <v>0</v>
      </c>
      <c r="X59" s="109">
        <f>'Successful Award Budget'!P58-P59</f>
        <v>0</v>
      </c>
      <c r="Y59" s="109">
        <f>'Successful Award Budget'!Q58-Q59</f>
        <v>0</v>
      </c>
      <c r="Z59" s="109">
        <f>'Successful Award Budget'!R58-R59</f>
        <v>0</v>
      </c>
      <c r="AA59" s="109">
        <f>'Successful Award Budget'!S58-S59</f>
        <v>0</v>
      </c>
      <c r="AB59" s="82">
        <f t="shared" si="38"/>
        <v>0</v>
      </c>
    </row>
    <row r="60" ht="12.75" hidden="1" customHeight="1">
      <c r="A60" s="160" t="str">
        <f>'Successful Award Budget'!A59</f>
        <v/>
      </c>
      <c r="B60" s="160" t="str">
        <f>'Successful Award Budget'!B59</f>
        <v/>
      </c>
      <c r="C60" s="74"/>
      <c r="D60" s="186"/>
      <c r="E60" s="190"/>
      <c r="F60" s="111"/>
      <c r="G60" s="112"/>
      <c r="H60" s="113"/>
      <c r="I60" s="111"/>
      <c r="J60" s="112"/>
      <c r="K60" s="114"/>
      <c r="L60" s="91"/>
      <c r="M60" s="109"/>
      <c r="N60" s="109"/>
      <c r="O60" s="109"/>
      <c r="P60" s="109"/>
      <c r="Q60" s="109"/>
      <c r="R60" s="109"/>
      <c r="S60" s="109"/>
      <c r="T60" s="164">
        <f t="shared" si="37"/>
        <v>0</v>
      </c>
      <c r="U60" s="189">
        <f>'Successful Award Budget'!M59-M60</f>
        <v>0</v>
      </c>
      <c r="V60" s="189">
        <f>'Successful Award Budget'!N59-N60</f>
        <v>0</v>
      </c>
      <c r="W60" s="189">
        <f>'Successful Award Budget'!O59-O60</f>
        <v>0</v>
      </c>
      <c r="X60" s="109">
        <f>'Successful Award Budget'!P59-P60</f>
        <v>0</v>
      </c>
      <c r="Y60" s="109">
        <f>'Successful Award Budget'!Q59-Q60</f>
        <v>0</v>
      </c>
      <c r="Z60" s="109">
        <f>'Successful Award Budget'!R59-R60</f>
        <v>0</v>
      </c>
      <c r="AA60" s="109">
        <f>'Successful Award Budget'!S59-S60</f>
        <v>0</v>
      </c>
      <c r="AB60" s="82">
        <f t="shared" si="38"/>
        <v>0</v>
      </c>
    </row>
    <row r="61" ht="12.75" hidden="1" customHeight="1">
      <c r="A61" s="160" t="str">
        <f>'Successful Award Budget'!A60</f>
        <v/>
      </c>
      <c r="B61" s="160" t="str">
        <f>'Successful Award Budget'!B60</f>
        <v/>
      </c>
      <c r="C61" s="74"/>
      <c r="D61" s="186"/>
      <c r="E61" s="190"/>
      <c r="F61" s="111"/>
      <c r="G61" s="112"/>
      <c r="H61" s="113"/>
      <c r="I61" s="111"/>
      <c r="J61" s="112"/>
      <c r="K61" s="114"/>
      <c r="L61" s="91"/>
      <c r="M61" s="109"/>
      <c r="N61" s="109"/>
      <c r="O61" s="109"/>
      <c r="P61" s="109"/>
      <c r="Q61" s="109"/>
      <c r="R61" s="109"/>
      <c r="S61" s="109"/>
      <c r="T61" s="164">
        <f t="shared" si="37"/>
        <v>0</v>
      </c>
      <c r="U61" s="189">
        <f>'Successful Award Budget'!M60-M61</f>
        <v>0</v>
      </c>
      <c r="V61" s="189">
        <f>'Successful Award Budget'!N60-N61</f>
        <v>0</v>
      </c>
      <c r="W61" s="189">
        <f>'Successful Award Budget'!O60-O61</f>
        <v>0</v>
      </c>
      <c r="X61" s="109">
        <f>'Successful Award Budget'!P60-P61</f>
        <v>0</v>
      </c>
      <c r="Y61" s="109">
        <f>'Successful Award Budget'!Q60-Q61</f>
        <v>0</v>
      </c>
      <c r="Z61" s="109">
        <f>'Successful Award Budget'!R60-R61</f>
        <v>0</v>
      </c>
      <c r="AA61" s="109">
        <f>'Successful Award Budget'!S60-S61</f>
        <v>0</v>
      </c>
      <c r="AB61" s="82">
        <f t="shared" si="38"/>
        <v>0</v>
      </c>
    </row>
    <row r="62" ht="12.75" hidden="1" customHeight="1">
      <c r="A62" s="160" t="str">
        <f>'Successful Award Budget'!A61</f>
        <v/>
      </c>
      <c r="B62" s="160" t="str">
        <f>'Successful Award Budget'!B61</f>
        <v/>
      </c>
      <c r="C62" s="74"/>
      <c r="D62" s="186"/>
      <c r="E62" s="190"/>
      <c r="F62" s="111"/>
      <c r="G62" s="112"/>
      <c r="H62" s="113"/>
      <c r="I62" s="111"/>
      <c r="J62" s="112"/>
      <c r="K62" s="114"/>
      <c r="L62" s="91"/>
      <c r="M62" s="109"/>
      <c r="N62" s="109"/>
      <c r="O62" s="109"/>
      <c r="P62" s="109"/>
      <c r="Q62" s="109"/>
      <c r="R62" s="109"/>
      <c r="S62" s="109"/>
      <c r="T62" s="164">
        <f t="shared" si="37"/>
        <v>0</v>
      </c>
      <c r="U62" s="189">
        <f>'Successful Award Budget'!M61-M62</f>
        <v>0</v>
      </c>
      <c r="V62" s="189">
        <f>'Successful Award Budget'!N61-N62</f>
        <v>0</v>
      </c>
      <c r="W62" s="189">
        <f>'Successful Award Budget'!O61-O62</f>
        <v>0</v>
      </c>
      <c r="X62" s="109">
        <f>'Successful Award Budget'!P61-P62</f>
        <v>0</v>
      </c>
      <c r="Y62" s="109">
        <f>'Successful Award Budget'!Q61-Q62</f>
        <v>0</v>
      </c>
      <c r="Z62" s="109">
        <f>'Successful Award Budget'!R61-R62</f>
        <v>0</v>
      </c>
      <c r="AA62" s="109">
        <f>'Successful Award Budget'!S61-S62</f>
        <v>0</v>
      </c>
      <c r="AB62" s="82">
        <f t="shared" si="38"/>
        <v>0</v>
      </c>
    </row>
    <row r="63" ht="12.75" hidden="1" customHeight="1">
      <c r="A63" s="160" t="str">
        <f>'Successful Award Budget'!A62</f>
        <v/>
      </c>
      <c r="B63" s="160" t="str">
        <f>'Successful Award Budget'!B62</f>
        <v/>
      </c>
      <c r="C63" s="74"/>
      <c r="D63" s="186"/>
      <c r="E63" s="190"/>
      <c r="F63" s="111"/>
      <c r="G63" s="112"/>
      <c r="H63" s="113"/>
      <c r="I63" s="111"/>
      <c r="J63" s="112"/>
      <c r="K63" s="114"/>
      <c r="L63" s="91"/>
      <c r="M63" s="109"/>
      <c r="N63" s="109"/>
      <c r="O63" s="109"/>
      <c r="P63" s="109"/>
      <c r="Q63" s="109"/>
      <c r="R63" s="109"/>
      <c r="S63" s="109"/>
      <c r="T63" s="164">
        <f t="shared" si="37"/>
        <v>0</v>
      </c>
      <c r="U63" s="189">
        <f>'Successful Award Budget'!M62-M63</f>
        <v>0</v>
      </c>
      <c r="V63" s="189">
        <f>'Successful Award Budget'!N62-N63</f>
        <v>0</v>
      </c>
      <c r="W63" s="189">
        <f>'Successful Award Budget'!O62-O63</f>
        <v>0</v>
      </c>
      <c r="X63" s="109">
        <f>'Successful Award Budget'!P62-P63</f>
        <v>0</v>
      </c>
      <c r="Y63" s="109">
        <f>'Successful Award Budget'!Q62-Q63</f>
        <v>0</v>
      </c>
      <c r="Z63" s="109">
        <f>'Successful Award Budget'!R62-R63</f>
        <v>0</v>
      </c>
      <c r="AA63" s="109">
        <f>'Successful Award Budget'!S62-S63</f>
        <v>0</v>
      </c>
      <c r="AB63" s="82">
        <f t="shared" si="38"/>
        <v>0</v>
      </c>
    </row>
    <row r="64" ht="12.75" hidden="1" customHeight="1">
      <c r="A64" s="160" t="str">
        <f>'Successful Award Budget'!A63</f>
        <v/>
      </c>
      <c r="B64" s="160" t="str">
        <f>'Successful Award Budget'!B63</f>
        <v/>
      </c>
      <c r="C64" s="74"/>
      <c r="D64" s="186"/>
      <c r="E64" s="190"/>
      <c r="F64" s="111"/>
      <c r="G64" s="112"/>
      <c r="H64" s="113"/>
      <c r="I64" s="111"/>
      <c r="J64" s="112"/>
      <c r="K64" s="114"/>
      <c r="L64" s="91"/>
      <c r="M64" s="109"/>
      <c r="N64" s="109"/>
      <c r="O64" s="109"/>
      <c r="P64" s="109"/>
      <c r="Q64" s="109"/>
      <c r="R64" s="109"/>
      <c r="S64" s="109"/>
      <c r="T64" s="164">
        <f t="shared" si="37"/>
        <v>0</v>
      </c>
      <c r="U64" s="189">
        <f>'Successful Award Budget'!M63-M64</f>
        <v>0</v>
      </c>
      <c r="V64" s="189">
        <f>'Successful Award Budget'!N63-N64</f>
        <v>0</v>
      </c>
      <c r="W64" s="189">
        <f>'Successful Award Budget'!O63-O64</f>
        <v>0</v>
      </c>
      <c r="X64" s="109">
        <f>'Successful Award Budget'!P63-P64</f>
        <v>0</v>
      </c>
      <c r="Y64" s="109">
        <f>'Successful Award Budget'!Q63-Q64</f>
        <v>0</v>
      </c>
      <c r="Z64" s="109">
        <f>'Successful Award Budget'!R63-R64</f>
        <v>0</v>
      </c>
      <c r="AA64" s="109">
        <f>'Successful Award Budget'!S63-S64</f>
        <v>0</v>
      </c>
      <c r="AB64" s="82">
        <f t="shared" si="38"/>
        <v>0</v>
      </c>
    </row>
    <row r="65" ht="12.75" hidden="1" customHeight="1">
      <c r="A65" s="160" t="str">
        <f>'Successful Award Budget'!A64</f>
        <v/>
      </c>
      <c r="B65" s="160" t="str">
        <f>'Successful Award Budget'!B64</f>
        <v/>
      </c>
      <c r="C65" s="74"/>
      <c r="D65" s="186"/>
      <c r="E65" s="190"/>
      <c r="F65" s="111"/>
      <c r="G65" s="112"/>
      <c r="H65" s="113"/>
      <c r="I65" s="111"/>
      <c r="J65" s="112"/>
      <c r="K65" s="114"/>
      <c r="L65" s="91"/>
      <c r="M65" s="109"/>
      <c r="N65" s="109"/>
      <c r="O65" s="109"/>
      <c r="P65" s="109"/>
      <c r="Q65" s="109"/>
      <c r="R65" s="109"/>
      <c r="S65" s="109"/>
      <c r="T65" s="164">
        <f t="shared" si="37"/>
        <v>0</v>
      </c>
      <c r="U65" s="189">
        <f>'Successful Award Budget'!M64-M65</f>
        <v>0</v>
      </c>
      <c r="V65" s="189">
        <f>'Successful Award Budget'!N64-N65</f>
        <v>0</v>
      </c>
      <c r="W65" s="189">
        <f>'Successful Award Budget'!O64-O65</f>
        <v>0</v>
      </c>
      <c r="X65" s="109">
        <f>'Successful Award Budget'!P64-P65</f>
        <v>0</v>
      </c>
      <c r="Y65" s="109">
        <f>'Successful Award Budget'!Q64-Q65</f>
        <v>0</v>
      </c>
      <c r="Z65" s="109">
        <f>'Successful Award Budget'!R64-R65</f>
        <v>0</v>
      </c>
      <c r="AA65" s="109">
        <f>'Successful Award Budget'!S64-S65</f>
        <v>0</v>
      </c>
      <c r="AB65" s="82">
        <f t="shared" si="38"/>
        <v>0</v>
      </c>
    </row>
    <row r="66" ht="12.75" hidden="1" customHeight="1">
      <c r="A66" s="160" t="str">
        <f>'Successful Award Budget'!A65</f>
        <v/>
      </c>
      <c r="B66" s="160" t="str">
        <f>'Successful Award Budget'!B65</f>
        <v/>
      </c>
      <c r="C66" s="74"/>
      <c r="D66" s="186"/>
      <c r="E66" s="190"/>
      <c r="F66" s="111"/>
      <c r="G66" s="112"/>
      <c r="H66" s="113"/>
      <c r="I66" s="111"/>
      <c r="J66" s="112"/>
      <c r="K66" s="114"/>
      <c r="L66" s="91"/>
      <c r="M66" s="109"/>
      <c r="N66" s="109"/>
      <c r="O66" s="109"/>
      <c r="P66" s="109"/>
      <c r="Q66" s="109"/>
      <c r="R66" s="109"/>
      <c r="S66" s="109"/>
      <c r="T66" s="164">
        <f t="shared" si="37"/>
        <v>0</v>
      </c>
      <c r="U66" s="189">
        <f>'Successful Award Budget'!M65-M66</f>
        <v>0</v>
      </c>
      <c r="V66" s="189">
        <f>'Successful Award Budget'!N65-N66</f>
        <v>0</v>
      </c>
      <c r="W66" s="189">
        <f>'Successful Award Budget'!O65-O66</f>
        <v>0</v>
      </c>
      <c r="X66" s="109">
        <f>'Successful Award Budget'!P65-P66</f>
        <v>0</v>
      </c>
      <c r="Y66" s="109">
        <f>'Successful Award Budget'!Q65-Q66</f>
        <v>0</v>
      </c>
      <c r="Z66" s="109">
        <f>'Successful Award Budget'!R65-R66</f>
        <v>0</v>
      </c>
      <c r="AA66" s="109">
        <f>'Successful Award Budget'!S65-S66</f>
        <v>0</v>
      </c>
      <c r="AB66" s="82">
        <f t="shared" si="38"/>
        <v>0</v>
      </c>
    </row>
    <row r="67" ht="12.75" hidden="1" customHeight="1">
      <c r="A67" s="160" t="str">
        <f>'Successful Award Budget'!A66</f>
        <v/>
      </c>
      <c r="B67" s="160" t="str">
        <f>'Successful Award Budget'!B66</f>
        <v/>
      </c>
      <c r="C67" s="74"/>
      <c r="D67" s="186"/>
      <c r="E67" s="190"/>
      <c r="F67" s="111"/>
      <c r="G67" s="112"/>
      <c r="H67" s="113"/>
      <c r="I67" s="111"/>
      <c r="J67" s="112"/>
      <c r="K67" s="114"/>
      <c r="L67" s="91"/>
      <c r="M67" s="109"/>
      <c r="N67" s="109"/>
      <c r="O67" s="109"/>
      <c r="P67" s="109"/>
      <c r="Q67" s="109"/>
      <c r="R67" s="109"/>
      <c r="S67" s="109"/>
      <c r="T67" s="164">
        <f t="shared" si="37"/>
        <v>0</v>
      </c>
      <c r="U67" s="189">
        <f>'Successful Award Budget'!M66-M67</f>
        <v>0</v>
      </c>
      <c r="V67" s="189">
        <f>'Successful Award Budget'!N66-N67</f>
        <v>0</v>
      </c>
      <c r="W67" s="189">
        <f>'Successful Award Budget'!O66-O67</f>
        <v>0</v>
      </c>
      <c r="X67" s="109">
        <f>'Successful Award Budget'!P66-P67</f>
        <v>0</v>
      </c>
      <c r="Y67" s="109">
        <f>'Successful Award Budget'!Q66-Q67</f>
        <v>0</v>
      </c>
      <c r="Z67" s="109">
        <f>'Successful Award Budget'!R66-R67</f>
        <v>0</v>
      </c>
      <c r="AA67" s="109">
        <f>'Successful Award Budget'!S66-S67</f>
        <v>0</v>
      </c>
      <c r="AB67" s="82">
        <f t="shared" si="38"/>
        <v>0</v>
      </c>
    </row>
    <row r="68" ht="12.75" hidden="1" customHeight="1">
      <c r="A68" s="160" t="str">
        <f>'Successful Award Budget'!A67</f>
        <v/>
      </c>
      <c r="B68" s="160" t="str">
        <f>'Successful Award Budget'!B67</f>
        <v/>
      </c>
      <c r="C68" s="74"/>
      <c r="D68" s="186"/>
      <c r="E68" s="190"/>
      <c r="F68" s="111"/>
      <c r="G68" s="112"/>
      <c r="H68" s="113"/>
      <c r="I68" s="111"/>
      <c r="J68" s="112"/>
      <c r="K68" s="114"/>
      <c r="L68" s="91"/>
      <c r="M68" s="109"/>
      <c r="N68" s="109"/>
      <c r="O68" s="109"/>
      <c r="P68" s="109"/>
      <c r="Q68" s="109"/>
      <c r="R68" s="109"/>
      <c r="S68" s="109"/>
      <c r="T68" s="164">
        <f t="shared" si="37"/>
        <v>0</v>
      </c>
      <c r="U68" s="189">
        <f>'Successful Award Budget'!M67-M68</f>
        <v>0</v>
      </c>
      <c r="V68" s="189">
        <f>'Successful Award Budget'!N67-N68</f>
        <v>0</v>
      </c>
      <c r="W68" s="189">
        <f>'Successful Award Budget'!O67-O68</f>
        <v>0</v>
      </c>
      <c r="X68" s="109">
        <f>'Successful Award Budget'!P67-P68</f>
        <v>0</v>
      </c>
      <c r="Y68" s="109">
        <f>'Successful Award Budget'!Q67-Q68</f>
        <v>0</v>
      </c>
      <c r="Z68" s="109">
        <f>'Successful Award Budget'!R67-R68</f>
        <v>0</v>
      </c>
      <c r="AA68" s="109">
        <f>'Successful Award Budget'!S67-S68</f>
        <v>0</v>
      </c>
      <c r="AB68" s="82">
        <f t="shared" si="38"/>
        <v>0</v>
      </c>
    </row>
    <row r="69" ht="12.75" hidden="1" customHeight="1">
      <c r="A69" s="160" t="str">
        <f>'Successful Award Budget'!A68</f>
        <v/>
      </c>
      <c r="B69" s="160" t="str">
        <f>'Successful Award Budget'!B68</f>
        <v/>
      </c>
      <c r="C69" s="74"/>
      <c r="D69" s="186"/>
      <c r="E69" s="190"/>
      <c r="F69" s="111"/>
      <c r="G69" s="112"/>
      <c r="H69" s="113"/>
      <c r="I69" s="111"/>
      <c r="J69" s="112"/>
      <c r="K69" s="114"/>
      <c r="L69" s="91"/>
      <c r="M69" s="109"/>
      <c r="N69" s="109"/>
      <c r="O69" s="109"/>
      <c r="P69" s="109"/>
      <c r="Q69" s="109"/>
      <c r="R69" s="109"/>
      <c r="S69" s="109"/>
      <c r="T69" s="164">
        <f t="shared" si="37"/>
        <v>0</v>
      </c>
      <c r="U69" s="189">
        <f>'Successful Award Budget'!M68-M69</f>
        <v>0</v>
      </c>
      <c r="V69" s="189">
        <f>'Successful Award Budget'!N68-N69</f>
        <v>0</v>
      </c>
      <c r="W69" s="189">
        <f>'Successful Award Budget'!O68-O69</f>
        <v>0</v>
      </c>
      <c r="X69" s="109">
        <f>'Successful Award Budget'!P68-P69</f>
        <v>0</v>
      </c>
      <c r="Y69" s="109">
        <f>'Successful Award Budget'!Q68-Q69</f>
        <v>0</v>
      </c>
      <c r="Z69" s="109">
        <f>'Successful Award Budget'!R68-R69</f>
        <v>0</v>
      </c>
      <c r="AA69" s="109">
        <f>'Successful Award Budget'!S68-S69</f>
        <v>0</v>
      </c>
      <c r="AB69" s="82">
        <f t="shared" si="38"/>
        <v>0</v>
      </c>
    </row>
    <row r="70" ht="12.75" hidden="1" customHeight="1">
      <c r="A70" s="160" t="str">
        <f>'Successful Award Budget'!A69</f>
        <v/>
      </c>
      <c r="B70" s="160" t="str">
        <f>'Successful Award Budget'!B69</f>
        <v/>
      </c>
      <c r="C70" s="74"/>
      <c r="D70" s="186"/>
      <c r="E70" s="190"/>
      <c r="F70" s="111"/>
      <c r="G70" s="112"/>
      <c r="H70" s="113"/>
      <c r="I70" s="111"/>
      <c r="J70" s="112"/>
      <c r="K70" s="114"/>
      <c r="L70" s="91"/>
      <c r="M70" s="109"/>
      <c r="N70" s="109"/>
      <c r="O70" s="109"/>
      <c r="P70" s="109"/>
      <c r="Q70" s="109"/>
      <c r="R70" s="109"/>
      <c r="S70" s="109"/>
      <c r="T70" s="164">
        <f t="shared" si="37"/>
        <v>0</v>
      </c>
      <c r="U70" s="189">
        <f>'Successful Award Budget'!M69-M70</f>
        <v>0</v>
      </c>
      <c r="V70" s="189">
        <f>'Successful Award Budget'!N69-N70</f>
        <v>0</v>
      </c>
      <c r="W70" s="189">
        <f>'Successful Award Budget'!O69-O70</f>
        <v>0</v>
      </c>
      <c r="X70" s="109">
        <f>'Successful Award Budget'!P69-P70</f>
        <v>0</v>
      </c>
      <c r="Y70" s="109">
        <f>'Successful Award Budget'!Q69-Q70</f>
        <v>0</v>
      </c>
      <c r="Z70" s="109">
        <f>'Successful Award Budget'!R69-R70</f>
        <v>0</v>
      </c>
      <c r="AA70" s="109">
        <f>'Successful Award Budget'!S69-S70</f>
        <v>0</v>
      </c>
      <c r="AB70" s="82">
        <f t="shared" si="38"/>
        <v>0</v>
      </c>
    </row>
    <row r="71" ht="12.75" hidden="1" customHeight="1">
      <c r="A71" s="160" t="str">
        <f>'Successful Award Budget'!A70</f>
        <v/>
      </c>
      <c r="B71" s="160" t="str">
        <f>'Successful Award Budget'!B70</f>
        <v/>
      </c>
      <c r="C71" s="74"/>
      <c r="D71" s="186"/>
      <c r="E71" s="190"/>
      <c r="F71" s="111"/>
      <c r="G71" s="112"/>
      <c r="H71" s="113"/>
      <c r="I71" s="111"/>
      <c r="J71" s="112"/>
      <c r="K71" s="114"/>
      <c r="L71" s="91"/>
      <c r="M71" s="109"/>
      <c r="N71" s="109"/>
      <c r="O71" s="109"/>
      <c r="P71" s="109"/>
      <c r="Q71" s="109"/>
      <c r="R71" s="109"/>
      <c r="S71" s="109"/>
      <c r="T71" s="164">
        <f t="shared" si="37"/>
        <v>0</v>
      </c>
      <c r="U71" s="189">
        <f>'Successful Award Budget'!M70-M71</f>
        <v>0</v>
      </c>
      <c r="V71" s="189">
        <f>'Successful Award Budget'!N70-N71</f>
        <v>0</v>
      </c>
      <c r="W71" s="189">
        <f>'Successful Award Budget'!O70-O71</f>
        <v>0</v>
      </c>
      <c r="X71" s="109">
        <f>'Successful Award Budget'!P70-P71</f>
        <v>0</v>
      </c>
      <c r="Y71" s="109">
        <f>'Successful Award Budget'!Q70-Q71</f>
        <v>0</v>
      </c>
      <c r="Z71" s="109">
        <f>'Successful Award Budget'!R70-R71</f>
        <v>0</v>
      </c>
      <c r="AA71" s="109">
        <f>'Successful Award Budget'!S70-S71</f>
        <v>0</v>
      </c>
      <c r="AB71" s="82">
        <f t="shared" si="38"/>
        <v>0</v>
      </c>
    </row>
    <row r="72" ht="12.75" hidden="1" customHeight="1">
      <c r="A72" s="160" t="str">
        <f>'Successful Award Budget'!A71</f>
        <v/>
      </c>
      <c r="B72" s="160" t="str">
        <f>'Successful Award Budget'!B71</f>
        <v/>
      </c>
      <c r="C72" s="74"/>
      <c r="D72" s="186"/>
      <c r="E72" s="190"/>
      <c r="F72" s="111"/>
      <c r="G72" s="112"/>
      <c r="H72" s="113"/>
      <c r="I72" s="111"/>
      <c r="J72" s="112"/>
      <c r="K72" s="114"/>
      <c r="L72" s="91"/>
      <c r="M72" s="109"/>
      <c r="N72" s="109"/>
      <c r="O72" s="109"/>
      <c r="P72" s="109"/>
      <c r="Q72" s="109"/>
      <c r="R72" s="109"/>
      <c r="S72" s="109"/>
      <c r="T72" s="164">
        <f t="shared" si="37"/>
        <v>0</v>
      </c>
      <c r="U72" s="189">
        <f>'Successful Award Budget'!M71-M72</f>
        <v>0</v>
      </c>
      <c r="V72" s="189">
        <f>'Successful Award Budget'!N71-N72</f>
        <v>0</v>
      </c>
      <c r="W72" s="189">
        <f>'Successful Award Budget'!O71-O72</f>
        <v>0</v>
      </c>
      <c r="X72" s="109">
        <f>'Successful Award Budget'!P71-P72</f>
        <v>0</v>
      </c>
      <c r="Y72" s="109">
        <f>'Successful Award Budget'!Q71-Q72</f>
        <v>0</v>
      </c>
      <c r="Z72" s="109">
        <f>'Successful Award Budget'!R71-R72</f>
        <v>0</v>
      </c>
      <c r="AA72" s="109">
        <f>'Successful Award Budget'!S71-S72</f>
        <v>0</v>
      </c>
      <c r="AB72" s="82">
        <f t="shared" si="38"/>
        <v>0</v>
      </c>
    </row>
    <row r="73" ht="12.75" hidden="1" customHeight="1">
      <c r="A73" s="160" t="str">
        <f>'Successful Award Budget'!A72</f>
        <v/>
      </c>
      <c r="B73" s="160" t="str">
        <f>'Successful Award Budget'!B72</f>
        <v/>
      </c>
      <c r="C73" s="74"/>
      <c r="D73" s="186"/>
      <c r="E73" s="190"/>
      <c r="F73" s="111"/>
      <c r="G73" s="112"/>
      <c r="H73" s="113"/>
      <c r="I73" s="111"/>
      <c r="J73" s="112"/>
      <c r="K73" s="114"/>
      <c r="L73" s="91"/>
      <c r="M73" s="109"/>
      <c r="N73" s="109"/>
      <c r="O73" s="109"/>
      <c r="P73" s="109"/>
      <c r="Q73" s="109"/>
      <c r="R73" s="109"/>
      <c r="S73" s="109"/>
      <c r="T73" s="164">
        <f t="shared" si="37"/>
        <v>0</v>
      </c>
      <c r="U73" s="189">
        <f>'Successful Award Budget'!M72-M73</f>
        <v>0</v>
      </c>
      <c r="V73" s="189">
        <f>'Successful Award Budget'!N72-N73</f>
        <v>0</v>
      </c>
      <c r="W73" s="189">
        <f>'Successful Award Budget'!O72-O73</f>
        <v>0</v>
      </c>
      <c r="X73" s="109">
        <f>'Successful Award Budget'!P72-P73</f>
        <v>0</v>
      </c>
      <c r="Y73" s="109">
        <f>'Successful Award Budget'!Q72-Q73</f>
        <v>0</v>
      </c>
      <c r="Z73" s="109">
        <f>'Successful Award Budget'!R72-R73</f>
        <v>0</v>
      </c>
      <c r="AA73" s="109">
        <f>'Successful Award Budget'!S72-S73</f>
        <v>0</v>
      </c>
      <c r="AB73" s="82">
        <f t="shared" si="38"/>
        <v>0</v>
      </c>
    </row>
    <row r="74" ht="12.75" hidden="1" customHeight="1">
      <c r="A74" s="160" t="str">
        <f>'Successful Award Budget'!A73</f>
        <v/>
      </c>
      <c r="B74" s="160" t="str">
        <f>'Successful Award Budget'!B73</f>
        <v/>
      </c>
      <c r="C74" s="74"/>
      <c r="D74" s="186"/>
      <c r="E74" s="190"/>
      <c r="F74" s="111"/>
      <c r="G74" s="112"/>
      <c r="H74" s="113"/>
      <c r="I74" s="111"/>
      <c r="J74" s="112"/>
      <c r="K74" s="114"/>
      <c r="L74" s="91"/>
      <c r="M74" s="109"/>
      <c r="N74" s="109"/>
      <c r="O74" s="109"/>
      <c r="P74" s="109"/>
      <c r="Q74" s="109"/>
      <c r="R74" s="109"/>
      <c r="S74" s="109"/>
      <c r="T74" s="164">
        <f t="shared" si="37"/>
        <v>0</v>
      </c>
      <c r="U74" s="189">
        <f>'Successful Award Budget'!M73-M74</f>
        <v>0</v>
      </c>
      <c r="V74" s="189">
        <f>'Successful Award Budget'!N73-N74</f>
        <v>0</v>
      </c>
      <c r="W74" s="189">
        <f>'Successful Award Budget'!O73-O74</f>
        <v>0</v>
      </c>
      <c r="X74" s="109">
        <f>'Successful Award Budget'!P73-P74</f>
        <v>0</v>
      </c>
      <c r="Y74" s="109">
        <f>'Successful Award Budget'!Q73-Q74</f>
        <v>0</v>
      </c>
      <c r="Z74" s="109">
        <f>'Successful Award Budget'!R73-R74</f>
        <v>0</v>
      </c>
      <c r="AA74" s="109">
        <f>'Successful Award Budget'!S73-S74</f>
        <v>0</v>
      </c>
      <c r="AB74" s="82">
        <f t="shared" si="38"/>
        <v>0</v>
      </c>
    </row>
    <row r="75" ht="12.75" hidden="1" customHeight="1">
      <c r="A75" s="160" t="str">
        <f>'Successful Award Budget'!A74</f>
        <v/>
      </c>
      <c r="B75" s="160" t="str">
        <f>'Successful Award Budget'!B74</f>
        <v/>
      </c>
      <c r="C75" s="74"/>
      <c r="D75" s="186"/>
      <c r="E75" s="190"/>
      <c r="F75" s="111"/>
      <c r="G75" s="112"/>
      <c r="H75" s="113"/>
      <c r="I75" s="111"/>
      <c r="J75" s="112"/>
      <c r="K75" s="114"/>
      <c r="L75" s="91"/>
      <c r="M75" s="109"/>
      <c r="N75" s="109"/>
      <c r="O75" s="109"/>
      <c r="P75" s="109"/>
      <c r="Q75" s="109"/>
      <c r="R75" s="109"/>
      <c r="S75" s="109"/>
      <c r="T75" s="164">
        <f t="shared" si="37"/>
        <v>0</v>
      </c>
      <c r="U75" s="189">
        <f>'Successful Award Budget'!M74-M75</f>
        <v>0</v>
      </c>
      <c r="V75" s="189">
        <f>'Successful Award Budget'!N74-N75</f>
        <v>0</v>
      </c>
      <c r="W75" s="189">
        <f>'Successful Award Budget'!O74-O75</f>
        <v>0</v>
      </c>
      <c r="X75" s="109">
        <f>'Successful Award Budget'!P74-P75</f>
        <v>0</v>
      </c>
      <c r="Y75" s="109">
        <f>'Successful Award Budget'!Q74-Q75</f>
        <v>0</v>
      </c>
      <c r="Z75" s="109">
        <f>'Successful Award Budget'!R74-R75</f>
        <v>0</v>
      </c>
      <c r="AA75" s="109">
        <f>'Successful Award Budget'!S74-S75</f>
        <v>0</v>
      </c>
      <c r="AB75" s="82">
        <f t="shared" si="38"/>
        <v>0</v>
      </c>
    </row>
    <row r="76" ht="12.75" hidden="1" customHeight="1">
      <c r="A76" s="160" t="str">
        <f>'Successful Award Budget'!A75</f>
        <v/>
      </c>
      <c r="B76" s="160" t="str">
        <f>'Successful Award Budget'!B75</f>
        <v/>
      </c>
      <c r="C76" s="74"/>
      <c r="D76" s="186"/>
      <c r="E76" s="190"/>
      <c r="F76" s="111"/>
      <c r="G76" s="112"/>
      <c r="H76" s="113"/>
      <c r="I76" s="111"/>
      <c r="J76" s="112"/>
      <c r="K76" s="114"/>
      <c r="L76" s="91"/>
      <c r="M76" s="109"/>
      <c r="N76" s="109"/>
      <c r="O76" s="109"/>
      <c r="P76" s="109"/>
      <c r="Q76" s="109"/>
      <c r="R76" s="109"/>
      <c r="S76" s="109"/>
      <c r="T76" s="164">
        <f t="shared" si="37"/>
        <v>0</v>
      </c>
      <c r="U76" s="189">
        <f>'Successful Award Budget'!M75-M76</f>
        <v>0</v>
      </c>
      <c r="V76" s="189">
        <f>'Successful Award Budget'!N75-N76</f>
        <v>0</v>
      </c>
      <c r="W76" s="189">
        <f>'Successful Award Budget'!O75-O76</f>
        <v>0</v>
      </c>
      <c r="X76" s="109">
        <f>'Successful Award Budget'!P75-P76</f>
        <v>0</v>
      </c>
      <c r="Y76" s="109">
        <f>'Successful Award Budget'!Q75-Q76</f>
        <v>0</v>
      </c>
      <c r="Z76" s="109">
        <f>'Successful Award Budget'!R75-R76</f>
        <v>0</v>
      </c>
      <c r="AA76" s="109">
        <f>'Successful Award Budget'!S75-S76</f>
        <v>0</v>
      </c>
      <c r="AB76" s="82">
        <f t="shared" si="38"/>
        <v>0</v>
      </c>
    </row>
    <row r="77" ht="12.75" hidden="1" customHeight="1">
      <c r="A77" s="160" t="str">
        <f>'Successful Award Budget'!A76</f>
        <v/>
      </c>
      <c r="B77" s="160" t="str">
        <f>'Successful Award Budget'!B76</f>
        <v/>
      </c>
      <c r="C77" s="74"/>
      <c r="D77" s="186"/>
      <c r="E77" s="191"/>
      <c r="F77" s="192"/>
      <c r="G77" s="193"/>
      <c r="H77" s="114"/>
      <c r="I77" s="119"/>
      <c r="J77" s="120"/>
      <c r="K77" s="114"/>
      <c r="L77" s="91"/>
      <c r="M77" s="109"/>
      <c r="N77" s="109"/>
      <c r="O77" s="109"/>
      <c r="P77" s="109"/>
      <c r="Q77" s="109"/>
      <c r="R77" s="109"/>
      <c r="S77" s="109"/>
      <c r="T77" s="164">
        <f t="shared" si="37"/>
        <v>0</v>
      </c>
      <c r="U77" s="189">
        <f>'Successful Award Budget'!M76-M77</f>
        <v>0</v>
      </c>
      <c r="V77" s="189">
        <f>'Successful Award Budget'!N76-N77</f>
        <v>0</v>
      </c>
      <c r="W77" s="189">
        <f>'Successful Award Budget'!O76-O77</f>
        <v>0</v>
      </c>
      <c r="X77" s="109">
        <f>'Successful Award Budget'!P76-P77</f>
        <v>0</v>
      </c>
      <c r="Y77" s="109">
        <f>'Successful Award Budget'!Q76-Q77</f>
        <v>0</v>
      </c>
      <c r="Z77" s="109">
        <f>'Successful Award Budget'!R76-R77</f>
        <v>0</v>
      </c>
      <c r="AA77" s="109">
        <f>'Successful Award Budget'!S76-S77</f>
        <v>0</v>
      </c>
      <c r="AB77" s="82">
        <f t="shared" si="38"/>
        <v>0</v>
      </c>
    </row>
    <row r="78" ht="12.75" hidden="1" customHeight="1">
      <c r="A78" s="160" t="str">
        <f>'Successful Award Budget'!A77</f>
        <v/>
      </c>
      <c r="B78" s="160" t="str">
        <f>'Successful Award Budget'!B77</f>
        <v/>
      </c>
      <c r="C78" s="74"/>
      <c r="D78" s="186"/>
      <c r="E78" s="191"/>
      <c r="F78" s="192"/>
      <c r="G78" s="193"/>
      <c r="H78" s="114"/>
      <c r="I78" s="119"/>
      <c r="J78" s="120"/>
      <c r="K78" s="114"/>
      <c r="L78" s="91"/>
      <c r="M78" s="109"/>
      <c r="N78" s="109"/>
      <c r="O78" s="109"/>
      <c r="P78" s="109"/>
      <c r="Q78" s="109"/>
      <c r="R78" s="109"/>
      <c r="S78" s="109"/>
      <c r="T78" s="164">
        <f t="shared" si="37"/>
        <v>0</v>
      </c>
      <c r="U78" s="189">
        <f>'Successful Award Budget'!M77-M78</f>
        <v>0</v>
      </c>
      <c r="V78" s="189">
        <f>'Successful Award Budget'!N77-N78</f>
        <v>0</v>
      </c>
      <c r="W78" s="189">
        <f>'Successful Award Budget'!O77-O78</f>
        <v>0</v>
      </c>
      <c r="X78" s="109">
        <f>'Successful Award Budget'!P77-P78</f>
        <v>0</v>
      </c>
      <c r="Y78" s="109">
        <f>'Successful Award Budget'!Q77-Q78</f>
        <v>0</v>
      </c>
      <c r="Z78" s="109">
        <f>'Successful Award Budget'!R77-R78</f>
        <v>0</v>
      </c>
      <c r="AA78" s="109">
        <f>'Successful Award Budget'!S77-S78</f>
        <v>0</v>
      </c>
      <c r="AB78" s="82">
        <f t="shared" si="38"/>
        <v>0</v>
      </c>
    </row>
    <row r="79" ht="12.75" hidden="1" customHeight="1">
      <c r="A79" s="160" t="str">
        <f>'Successful Award Budget'!A78</f>
        <v/>
      </c>
      <c r="B79" s="160" t="str">
        <f>'Successful Award Budget'!B78</f>
        <v/>
      </c>
      <c r="C79" s="74"/>
      <c r="D79" s="186"/>
      <c r="E79" s="191"/>
      <c r="F79" s="192"/>
      <c r="G79" s="193"/>
      <c r="H79" s="114"/>
      <c r="I79" s="119"/>
      <c r="J79" s="120"/>
      <c r="K79" s="114"/>
      <c r="L79" s="91"/>
      <c r="M79" s="109"/>
      <c r="N79" s="109"/>
      <c r="O79" s="109"/>
      <c r="P79" s="109"/>
      <c r="Q79" s="109"/>
      <c r="R79" s="109"/>
      <c r="S79" s="109"/>
      <c r="T79" s="164">
        <f t="shared" si="37"/>
        <v>0</v>
      </c>
      <c r="U79" s="189">
        <f>'Successful Award Budget'!M78-M79</f>
        <v>0</v>
      </c>
      <c r="V79" s="189">
        <f>'Successful Award Budget'!N78-N79</f>
        <v>0</v>
      </c>
      <c r="W79" s="189">
        <f>'Successful Award Budget'!O78-O79</f>
        <v>0</v>
      </c>
      <c r="X79" s="109">
        <f>'Successful Award Budget'!P78-P79</f>
        <v>0</v>
      </c>
      <c r="Y79" s="109">
        <f>'Successful Award Budget'!Q78-Q79</f>
        <v>0</v>
      </c>
      <c r="Z79" s="109">
        <f>'Successful Award Budget'!R78-R79</f>
        <v>0</v>
      </c>
      <c r="AA79" s="109">
        <f>'Successful Award Budget'!S78-S79</f>
        <v>0</v>
      </c>
      <c r="AB79" s="82">
        <f t="shared" si="38"/>
        <v>0</v>
      </c>
    </row>
    <row r="80" ht="12.75" hidden="1" customHeight="1">
      <c r="A80" s="160" t="str">
        <f>'Successful Award Budget'!A79</f>
        <v/>
      </c>
      <c r="B80" s="160" t="str">
        <f>'Successful Award Budget'!B79</f>
        <v/>
      </c>
      <c r="C80" s="74"/>
      <c r="D80" s="186"/>
      <c r="E80" s="191"/>
      <c r="F80" s="192"/>
      <c r="G80" s="193"/>
      <c r="H80" s="114"/>
      <c r="I80" s="119"/>
      <c r="J80" s="120"/>
      <c r="K80" s="114"/>
      <c r="L80" s="91"/>
      <c r="M80" s="109"/>
      <c r="N80" s="109"/>
      <c r="O80" s="109"/>
      <c r="P80" s="109"/>
      <c r="Q80" s="109"/>
      <c r="R80" s="109"/>
      <c r="S80" s="109"/>
      <c r="T80" s="164">
        <f t="shared" si="37"/>
        <v>0</v>
      </c>
      <c r="U80" s="189">
        <f>'Successful Award Budget'!M79-M80</f>
        <v>0</v>
      </c>
      <c r="V80" s="189">
        <f>'Successful Award Budget'!N79-N80</f>
        <v>0</v>
      </c>
      <c r="W80" s="189">
        <f>'Successful Award Budget'!O79-O80</f>
        <v>0</v>
      </c>
      <c r="X80" s="109">
        <f>'Successful Award Budget'!P79-P80</f>
        <v>0</v>
      </c>
      <c r="Y80" s="109">
        <f>'Successful Award Budget'!Q79-Q80</f>
        <v>0</v>
      </c>
      <c r="Z80" s="109">
        <f>'Successful Award Budget'!R79-R80</f>
        <v>0</v>
      </c>
      <c r="AA80" s="109">
        <f>'Successful Award Budget'!S79-S80</f>
        <v>0</v>
      </c>
      <c r="AB80" s="82">
        <f t="shared" si="38"/>
        <v>0</v>
      </c>
    </row>
    <row r="81" ht="12.75" hidden="1" customHeight="1">
      <c r="A81" s="160" t="str">
        <f>'Successful Award Budget'!A80</f>
        <v/>
      </c>
      <c r="B81" s="160" t="str">
        <f>'Successful Award Budget'!B80</f>
        <v/>
      </c>
      <c r="C81" s="74"/>
      <c r="D81" s="186"/>
      <c r="E81" s="191"/>
      <c r="F81" s="192"/>
      <c r="G81" s="193"/>
      <c r="H81" s="114"/>
      <c r="I81" s="119"/>
      <c r="J81" s="120"/>
      <c r="K81" s="114"/>
      <c r="L81" s="91"/>
      <c r="M81" s="109"/>
      <c r="N81" s="109"/>
      <c r="O81" s="109"/>
      <c r="P81" s="109"/>
      <c r="Q81" s="109"/>
      <c r="R81" s="109"/>
      <c r="S81" s="109"/>
      <c r="T81" s="164">
        <f t="shared" si="37"/>
        <v>0</v>
      </c>
      <c r="U81" s="189">
        <f>'Successful Award Budget'!M80-M81</f>
        <v>0</v>
      </c>
      <c r="V81" s="189">
        <f>'Successful Award Budget'!N80-N81</f>
        <v>0</v>
      </c>
      <c r="W81" s="189">
        <f>'Successful Award Budget'!O80-O81</f>
        <v>0</v>
      </c>
      <c r="X81" s="109">
        <f>'Successful Award Budget'!P80-P81</f>
        <v>0</v>
      </c>
      <c r="Y81" s="109">
        <f>'Successful Award Budget'!Q80-Q81</f>
        <v>0</v>
      </c>
      <c r="Z81" s="109">
        <f>'Successful Award Budget'!R80-R81</f>
        <v>0</v>
      </c>
      <c r="AA81" s="109">
        <f>'Successful Award Budget'!S80-S81</f>
        <v>0</v>
      </c>
      <c r="AB81" s="82">
        <f t="shared" si="38"/>
        <v>0</v>
      </c>
    </row>
    <row r="82" ht="12.75" hidden="1" customHeight="1">
      <c r="A82" s="160" t="str">
        <f>'Successful Award Budget'!A81</f>
        <v/>
      </c>
      <c r="B82" s="160" t="str">
        <f>'Successful Award Budget'!B81</f>
        <v/>
      </c>
      <c r="C82" s="74"/>
      <c r="D82" s="186"/>
      <c r="E82" s="191"/>
      <c r="F82" s="192"/>
      <c r="G82" s="193"/>
      <c r="H82" s="114"/>
      <c r="I82" s="119"/>
      <c r="J82" s="120"/>
      <c r="K82" s="114"/>
      <c r="L82" s="91"/>
      <c r="M82" s="109"/>
      <c r="N82" s="109"/>
      <c r="O82" s="109"/>
      <c r="P82" s="109"/>
      <c r="Q82" s="109"/>
      <c r="R82" s="109"/>
      <c r="S82" s="109"/>
      <c r="T82" s="164">
        <f t="shared" si="37"/>
        <v>0</v>
      </c>
      <c r="U82" s="189">
        <f>'Successful Award Budget'!M81-M82</f>
        <v>0</v>
      </c>
      <c r="V82" s="189">
        <f>'Successful Award Budget'!N81-N82</f>
        <v>0</v>
      </c>
      <c r="W82" s="189">
        <f>'Successful Award Budget'!O81-O82</f>
        <v>0</v>
      </c>
      <c r="X82" s="109">
        <f>'Successful Award Budget'!P81-P82</f>
        <v>0</v>
      </c>
      <c r="Y82" s="109">
        <f>'Successful Award Budget'!Q81-Q82</f>
        <v>0</v>
      </c>
      <c r="Z82" s="109">
        <f>'Successful Award Budget'!R81-R82</f>
        <v>0</v>
      </c>
      <c r="AA82" s="109">
        <f>'Successful Award Budget'!S81-S82</f>
        <v>0</v>
      </c>
      <c r="AB82" s="82">
        <f t="shared" si="38"/>
        <v>0</v>
      </c>
    </row>
    <row r="83" ht="12.75" hidden="1" customHeight="1">
      <c r="A83" s="160" t="str">
        <f>'Successful Award Budget'!A82</f>
        <v/>
      </c>
      <c r="B83" s="160" t="str">
        <f>'Successful Award Budget'!B82</f>
        <v/>
      </c>
      <c r="C83" s="74"/>
      <c r="D83" s="186"/>
      <c r="E83" s="191"/>
      <c r="F83" s="192"/>
      <c r="G83" s="193"/>
      <c r="H83" s="114"/>
      <c r="I83" s="119"/>
      <c r="J83" s="120"/>
      <c r="K83" s="114"/>
      <c r="L83" s="91"/>
      <c r="M83" s="109"/>
      <c r="N83" s="109"/>
      <c r="O83" s="109"/>
      <c r="P83" s="109"/>
      <c r="Q83" s="109"/>
      <c r="R83" s="109"/>
      <c r="S83" s="109"/>
      <c r="T83" s="164">
        <f t="shared" si="37"/>
        <v>0</v>
      </c>
      <c r="U83" s="189">
        <f>'Successful Award Budget'!M82-M83</f>
        <v>0</v>
      </c>
      <c r="V83" s="189">
        <f>'Successful Award Budget'!N82-N83</f>
        <v>0</v>
      </c>
      <c r="W83" s="189">
        <f>'Successful Award Budget'!O82-O83</f>
        <v>0</v>
      </c>
      <c r="X83" s="109">
        <f>'Successful Award Budget'!P82-P83</f>
        <v>0</v>
      </c>
      <c r="Y83" s="109">
        <f>'Successful Award Budget'!Q82-Q83</f>
        <v>0</v>
      </c>
      <c r="Z83" s="109">
        <f>'Successful Award Budget'!R82-R83</f>
        <v>0</v>
      </c>
      <c r="AA83" s="109">
        <f>'Successful Award Budget'!S82-S83</f>
        <v>0</v>
      </c>
      <c r="AB83" s="82">
        <f t="shared" si="38"/>
        <v>0</v>
      </c>
    </row>
    <row r="84" ht="12.75" hidden="1" customHeight="1">
      <c r="A84" s="160" t="str">
        <f>'Successful Award Budget'!A83</f>
        <v/>
      </c>
      <c r="B84" s="160" t="str">
        <f>'Successful Award Budget'!B83</f>
        <v/>
      </c>
      <c r="C84" s="74"/>
      <c r="D84" s="186"/>
      <c r="E84" s="191"/>
      <c r="F84" s="192"/>
      <c r="G84" s="193"/>
      <c r="H84" s="114"/>
      <c r="I84" s="119"/>
      <c r="J84" s="120"/>
      <c r="K84" s="114"/>
      <c r="L84" s="91"/>
      <c r="M84" s="109"/>
      <c r="N84" s="109"/>
      <c r="O84" s="109"/>
      <c r="P84" s="109"/>
      <c r="Q84" s="109"/>
      <c r="R84" s="109"/>
      <c r="S84" s="109"/>
      <c r="T84" s="164">
        <f t="shared" si="37"/>
        <v>0</v>
      </c>
      <c r="U84" s="189">
        <f>'Successful Award Budget'!M83-M84</f>
        <v>0</v>
      </c>
      <c r="V84" s="189">
        <f>'Successful Award Budget'!N83-N84</f>
        <v>0</v>
      </c>
      <c r="W84" s="189">
        <f>'Successful Award Budget'!O83-O84</f>
        <v>0</v>
      </c>
      <c r="X84" s="109">
        <f>'Successful Award Budget'!P83-P84</f>
        <v>0</v>
      </c>
      <c r="Y84" s="109">
        <f>'Successful Award Budget'!Q83-Q84</f>
        <v>0</v>
      </c>
      <c r="Z84" s="109">
        <f>'Successful Award Budget'!R83-R84</f>
        <v>0</v>
      </c>
      <c r="AA84" s="109">
        <f>'Successful Award Budget'!S83-S84</f>
        <v>0</v>
      </c>
      <c r="AB84" s="82">
        <f t="shared" si="38"/>
        <v>0</v>
      </c>
    </row>
    <row r="85" ht="12.75" hidden="1" customHeight="1">
      <c r="A85" s="160" t="str">
        <f>'Successful Award Budget'!A84</f>
        <v/>
      </c>
      <c r="B85" s="160" t="str">
        <f>'Successful Award Budget'!B84</f>
        <v/>
      </c>
      <c r="C85" s="74"/>
      <c r="D85" s="186"/>
      <c r="E85" s="191"/>
      <c r="F85" s="192"/>
      <c r="G85" s="193"/>
      <c r="H85" s="114"/>
      <c r="I85" s="119"/>
      <c r="J85" s="120"/>
      <c r="K85" s="114"/>
      <c r="L85" s="91"/>
      <c r="M85" s="109"/>
      <c r="N85" s="109"/>
      <c r="O85" s="109"/>
      <c r="P85" s="109"/>
      <c r="Q85" s="109"/>
      <c r="R85" s="109"/>
      <c r="S85" s="109"/>
      <c r="T85" s="164">
        <f t="shared" si="37"/>
        <v>0</v>
      </c>
      <c r="U85" s="189">
        <f>'Successful Award Budget'!M84-M85</f>
        <v>0</v>
      </c>
      <c r="V85" s="189">
        <f>'Successful Award Budget'!N84-N85</f>
        <v>0</v>
      </c>
      <c r="W85" s="189">
        <f>'Successful Award Budget'!O84-O85</f>
        <v>0</v>
      </c>
      <c r="X85" s="109">
        <f>'Successful Award Budget'!P84-P85</f>
        <v>0</v>
      </c>
      <c r="Y85" s="109">
        <f>'Successful Award Budget'!Q84-Q85</f>
        <v>0</v>
      </c>
      <c r="Z85" s="109">
        <f>'Successful Award Budget'!R84-R85</f>
        <v>0</v>
      </c>
      <c r="AA85" s="109">
        <f>'Successful Award Budget'!S84-S85</f>
        <v>0</v>
      </c>
      <c r="AB85" s="82">
        <f t="shared" si="38"/>
        <v>0</v>
      </c>
    </row>
    <row r="86" ht="12.75" hidden="1" customHeight="1">
      <c r="A86" s="160" t="str">
        <f>'Successful Award Budget'!A85</f>
        <v/>
      </c>
      <c r="B86" s="160" t="str">
        <f>'Successful Award Budget'!B85</f>
        <v/>
      </c>
      <c r="C86" s="74"/>
      <c r="D86" s="186"/>
      <c r="E86" s="191"/>
      <c r="F86" s="192"/>
      <c r="G86" s="193"/>
      <c r="H86" s="114"/>
      <c r="I86" s="119"/>
      <c r="J86" s="120"/>
      <c r="K86" s="114"/>
      <c r="L86" s="91"/>
      <c r="M86" s="109"/>
      <c r="N86" s="109"/>
      <c r="O86" s="109"/>
      <c r="P86" s="109"/>
      <c r="Q86" s="109"/>
      <c r="R86" s="109"/>
      <c r="S86" s="109"/>
      <c r="T86" s="164">
        <f t="shared" si="37"/>
        <v>0</v>
      </c>
      <c r="U86" s="189">
        <f>'Successful Award Budget'!M85-M86</f>
        <v>0</v>
      </c>
      <c r="V86" s="189">
        <f>'Successful Award Budget'!N85-N86</f>
        <v>0</v>
      </c>
      <c r="W86" s="189">
        <f>'Successful Award Budget'!O85-O86</f>
        <v>0</v>
      </c>
      <c r="X86" s="109">
        <f>'Successful Award Budget'!P85-P86</f>
        <v>0</v>
      </c>
      <c r="Y86" s="109">
        <f>'Successful Award Budget'!Q85-Q86</f>
        <v>0</v>
      </c>
      <c r="Z86" s="109">
        <f>'Successful Award Budget'!R85-R86</f>
        <v>0</v>
      </c>
      <c r="AA86" s="109">
        <f>'Successful Award Budget'!S85-S86</f>
        <v>0</v>
      </c>
      <c r="AB86" s="82">
        <f t="shared" si="38"/>
        <v>0</v>
      </c>
    </row>
    <row r="87" ht="12.75" hidden="1" customHeight="1">
      <c r="A87" s="160" t="str">
        <f>'Successful Award Budget'!A86</f>
        <v/>
      </c>
      <c r="B87" s="160" t="str">
        <f>'Successful Award Budget'!B86</f>
        <v/>
      </c>
      <c r="C87" s="74"/>
      <c r="D87" s="186"/>
      <c r="E87" s="191"/>
      <c r="F87" s="192"/>
      <c r="G87" s="193"/>
      <c r="H87" s="114"/>
      <c r="I87" s="119"/>
      <c r="J87" s="120"/>
      <c r="K87" s="114"/>
      <c r="L87" s="91"/>
      <c r="M87" s="109"/>
      <c r="N87" s="109"/>
      <c r="O87" s="109"/>
      <c r="P87" s="109"/>
      <c r="Q87" s="109"/>
      <c r="R87" s="109"/>
      <c r="S87" s="109"/>
      <c r="T87" s="164">
        <f t="shared" si="37"/>
        <v>0</v>
      </c>
      <c r="U87" s="189">
        <f>'Successful Award Budget'!M86-M87</f>
        <v>0</v>
      </c>
      <c r="V87" s="189">
        <f>'Successful Award Budget'!N86-N87</f>
        <v>0</v>
      </c>
      <c r="W87" s="189">
        <f>'Successful Award Budget'!O86-O87</f>
        <v>0</v>
      </c>
      <c r="X87" s="109">
        <f>'Successful Award Budget'!P86-P87</f>
        <v>0</v>
      </c>
      <c r="Y87" s="109">
        <f>'Successful Award Budget'!Q86-Q87</f>
        <v>0</v>
      </c>
      <c r="Z87" s="109">
        <f>'Successful Award Budget'!R86-R87</f>
        <v>0</v>
      </c>
      <c r="AA87" s="109">
        <f>'Successful Award Budget'!S86-S87</f>
        <v>0</v>
      </c>
      <c r="AB87" s="82">
        <f t="shared" si="38"/>
        <v>0</v>
      </c>
    </row>
    <row r="88" ht="12.75" hidden="1" customHeight="1">
      <c r="A88" s="160" t="str">
        <f>'Successful Award Budget'!A87</f>
        <v/>
      </c>
      <c r="B88" s="160" t="str">
        <f>'Successful Award Budget'!B87</f>
        <v/>
      </c>
      <c r="C88" s="74"/>
      <c r="D88" s="186"/>
      <c r="E88" s="191"/>
      <c r="F88" s="192"/>
      <c r="G88" s="193"/>
      <c r="H88" s="114"/>
      <c r="I88" s="119"/>
      <c r="J88" s="120"/>
      <c r="K88" s="114"/>
      <c r="L88" s="91"/>
      <c r="M88" s="109"/>
      <c r="N88" s="109"/>
      <c r="O88" s="109"/>
      <c r="P88" s="109"/>
      <c r="Q88" s="109"/>
      <c r="R88" s="109"/>
      <c r="S88" s="109"/>
      <c r="T88" s="164">
        <f t="shared" si="37"/>
        <v>0</v>
      </c>
      <c r="U88" s="189">
        <f>'Successful Award Budget'!M87-M88</f>
        <v>0</v>
      </c>
      <c r="V88" s="189">
        <f>'Successful Award Budget'!N87-N88</f>
        <v>0</v>
      </c>
      <c r="W88" s="189">
        <f>'Successful Award Budget'!O87-O88</f>
        <v>0</v>
      </c>
      <c r="X88" s="109">
        <f>'Successful Award Budget'!P87-P88</f>
        <v>0</v>
      </c>
      <c r="Y88" s="109">
        <f>'Successful Award Budget'!Q87-Q88</f>
        <v>0</v>
      </c>
      <c r="Z88" s="109">
        <f>'Successful Award Budget'!R87-R88</f>
        <v>0</v>
      </c>
      <c r="AA88" s="109">
        <f>'Successful Award Budget'!S87-S88</f>
        <v>0</v>
      </c>
      <c r="AB88" s="82">
        <f t="shared" si="38"/>
        <v>0</v>
      </c>
    </row>
    <row r="89" ht="12.75" hidden="1" customHeight="1">
      <c r="A89" s="160" t="str">
        <f>'Successful Award Budget'!A88</f>
        <v/>
      </c>
      <c r="B89" s="160" t="str">
        <f>'Successful Award Budget'!B88</f>
        <v/>
      </c>
      <c r="C89" s="74"/>
      <c r="D89" s="186"/>
      <c r="E89" s="191"/>
      <c r="F89" s="192"/>
      <c r="G89" s="193"/>
      <c r="H89" s="114"/>
      <c r="I89" s="119"/>
      <c r="J89" s="120"/>
      <c r="K89" s="114"/>
      <c r="L89" s="91"/>
      <c r="M89" s="109"/>
      <c r="N89" s="109"/>
      <c r="O89" s="109"/>
      <c r="P89" s="109"/>
      <c r="Q89" s="109"/>
      <c r="R89" s="109"/>
      <c r="S89" s="109"/>
      <c r="T89" s="164">
        <f t="shared" si="37"/>
        <v>0</v>
      </c>
      <c r="U89" s="189">
        <f>'Successful Award Budget'!M88-M89</f>
        <v>0</v>
      </c>
      <c r="V89" s="189">
        <f>'Successful Award Budget'!N88-N89</f>
        <v>0</v>
      </c>
      <c r="W89" s="189">
        <f>'Successful Award Budget'!O88-O89</f>
        <v>0</v>
      </c>
      <c r="X89" s="109">
        <f>'Successful Award Budget'!P88-P89</f>
        <v>0</v>
      </c>
      <c r="Y89" s="109">
        <f>'Successful Award Budget'!Q88-Q89</f>
        <v>0</v>
      </c>
      <c r="Z89" s="109">
        <f>'Successful Award Budget'!R88-R89</f>
        <v>0</v>
      </c>
      <c r="AA89" s="109">
        <f>'Successful Award Budget'!S88-S89</f>
        <v>0</v>
      </c>
      <c r="AB89" s="82">
        <f t="shared" si="38"/>
        <v>0</v>
      </c>
    </row>
    <row r="90" ht="12.75" hidden="1" customHeight="1">
      <c r="A90" s="160" t="str">
        <f>'Successful Award Budget'!A89</f>
        <v/>
      </c>
      <c r="B90" s="160" t="str">
        <f>'Successful Award Budget'!B89</f>
        <v/>
      </c>
      <c r="C90" s="74"/>
      <c r="D90" s="186"/>
      <c r="E90" s="191"/>
      <c r="F90" s="192"/>
      <c r="G90" s="193"/>
      <c r="H90" s="114"/>
      <c r="I90" s="119"/>
      <c r="J90" s="120"/>
      <c r="K90" s="114"/>
      <c r="L90" s="91"/>
      <c r="M90" s="109"/>
      <c r="N90" s="109"/>
      <c r="O90" s="109"/>
      <c r="P90" s="109"/>
      <c r="Q90" s="109"/>
      <c r="R90" s="109"/>
      <c r="S90" s="109"/>
      <c r="T90" s="164">
        <f t="shared" si="37"/>
        <v>0</v>
      </c>
      <c r="U90" s="189">
        <f>'Successful Award Budget'!M89-M90</f>
        <v>0</v>
      </c>
      <c r="V90" s="189">
        <f>'Successful Award Budget'!N89-N90</f>
        <v>0</v>
      </c>
      <c r="W90" s="189">
        <f>'Successful Award Budget'!O89-O90</f>
        <v>0</v>
      </c>
      <c r="X90" s="109">
        <f>'Successful Award Budget'!P89-P90</f>
        <v>0</v>
      </c>
      <c r="Y90" s="109">
        <f>'Successful Award Budget'!Q89-Q90</f>
        <v>0</v>
      </c>
      <c r="Z90" s="109">
        <f>'Successful Award Budget'!R89-R90</f>
        <v>0</v>
      </c>
      <c r="AA90" s="109">
        <f>'Successful Award Budget'!S89-S90</f>
        <v>0</v>
      </c>
      <c r="AB90" s="82">
        <f t="shared" si="38"/>
        <v>0</v>
      </c>
    </row>
    <row r="91" ht="12.75" hidden="1" customHeight="1">
      <c r="A91" s="160" t="str">
        <f>'Successful Award Budget'!A90</f>
        <v/>
      </c>
      <c r="B91" s="160" t="str">
        <f>'Successful Award Budget'!B90</f>
        <v/>
      </c>
      <c r="C91" s="74"/>
      <c r="D91" s="186"/>
      <c r="E91" s="191"/>
      <c r="F91" s="192"/>
      <c r="G91" s="193"/>
      <c r="H91" s="114"/>
      <c r="I91" s="119"/>
      <c r="J91" s="120"/>
      <c r="K91" s="114"/>
      <c r="L91" s="91"/>
      <c r="M91" s="109"/>
      <c r="N91" s="109"/>
      <c r="O91" s="109"/>
      <c r="P91" s="109"/>
      <c r="Q91" s="109"/>
      <c r="R91" s="109"/>
      <c r="S91" s="109"/>
      <c r="T91" s="164">
        <f t="shared" si="37"/>
        <v>0</v>
      </c>
      <c r="U91" s="189">
        <f>'Successful Award Budget'!M90-M91</f>
        <v>0</v>
      </c>
      <c r="V91" s="189">
        <f>'Successful Award Budget'!N90-N91</f>
        <v>0</v>
      </c>
      <c r="W91" s="189">
        <f>'Successful Award Budget'!O90-O91</f>
        <v>0</v>
      </c>
      <c r="X91" s="109">
        <f>'Successful Award Budget'!P90-P91</f>
        <v>0</v>
      </c>
      <c r="Y91" s="109">
        <f>'Successful Award Budget'!Q90-Q91</f>
        <v>0</v>
      </c>
      <c r="Z91" s="109">
        <f>'Successful Award Budget'!R90-R91</f>
        <v>0</v>
      </c>
      <c r="AA91" s="109">
        <f>'Successful Award Budget'!S90-S91</f>
        <v>0</v>
      </c>
      <c r="AB91" s="82">
        <f t="shared" si="38"/>
        <v>0</v>
      </c>
    </row>
    <row r="92" ht="12.75" hidden="1" customHeight="1">
      <c r="A92" s="160" t="str">
        <f>'Successful Award Budget'!A91</f>
        <v/>
      </c>
      <c r="B92" s="160" t="str">
        <f>'Successful Award Budget'!B91</f>
        <v/>
      </c>
      <c r="C92" s="74"/>
      <c r="D92" s="186"/>
      <c r="E92" s="191"/>
      <c r="F92" s="192"/>
      <c r="G92" s="193"/>
      <c r="H92" s="114"/>
      <c r="I92" s="119"/>
      <c r="J92" s="120"/>
      <c r="K92" s="114"/>
      <c r="L92" s="91"/>
      <c r="M92" s="109"/>
      <c r="N92" s="109"/>
      <c r="O92" s="109"/>
      <c r="P92" s="109"/>
      <c r="Q92" s="109"/>
      <c r="R92" s="109"/>
      <c r="S92" s="109"/>
      <c r="T92" s="164">
        <f t="shared" si="37"/>
        <v>0</v>
      </c>
      <c r="U92" s="189">
        <f>'Successful Award Budget'!M91-M92</f>
        <v>0</v>
      </c>
      <c r="V92" s="189">
        <f>'Successful Award Budget'!N91-N92</f>
        <v>0</v>
      </c>
      <c r="W92" s="189">
        <f>'Successful Award Budget'!O91-O92</f>
        <v>0</v>
      </c>
      <c r="X92" s="109">
        <f>'Successful Award Budget'!P91-P92</f>
        <v>0</v>
      </c>
      <c r="Y92" s="109">
        <f>'Successful Award Budget'!Q91-Q92</f>
        <v>0</v>
      </c>
      <c r="Z92" s="109">
        <f>'Successful Award Budget'!R91-R92</f>
        <v>0</v>
      </c>
      <c r="AA92" s="109">
        <f>'Successful Award Budget'!S91-S92</f>
        <v>0</v>
      </c>
      <c r="AB92" s="82">
        <f t="shared" si="38"/>
        <v>0</v>
      </c>
    </row>
    <row r="93" ht="12.75" hidden="1" customHeight="1">
      <c r="A93" s="160" t="str">
        <f>'Successful Award Budget'!A92</f>
        <v/>
      </c>
      <c r="B93" s="160" t="str">
        <f>'Successful Award Budget'!B92</f>
        <v/>
      </c>
      <c r="C93" s="74"/>
      <c r="D93" s="186"/>
      <c r="E93" s="190"/>
      <c r="F93" s="111"/>
      <c r="G93" s="112"/>
      <c r="H93" s="113"/>
      <c r="I93" s="111"/>
      <c r="J93" s="112"/>
      <c r="K93" s="114"/>
      <c r="L93" s="91"/>
      <c r="M93" s="109"/>
      <c r="N93" s="109"/>
      <c r="O93" s="109"/>
      <c r="P93" s="109"/>
      <c r="Q93" s="109"/>
      <c r="R93" s="109"/>
      <c r="S93" s="109"/>
      <c r="T93" s="164">
        <f t="shared" si="37"/>
        <v>0</v>
      </c>
      <c r="U93" s="189">
        <f>'Successful Award Budget'!M92-M93</f>
        <v>0</v>
      </c>
      <c r="V93" s="189">
        <f>'Successful Award Budget'!N92-N93</f>
        <v>0</v>
      </c>
      <c r="W93" s="189">
        <f>'Successful Award Budget'!O92-O93</f>
        <v>0</v>
      </c>
      <c r="X93" s="109">
        <f>'Successful Award Budget'!P92-P93</f>
        <v>0</v>
      </c>
      <c r="Y93" s="109">
        <f>'Successful Award Budget'!Q92-Q93</f>
        <v>0</v>
      </c>
      <c r="Z93" s="109">
        <f>'Successful Award Budget'!R92-R93</f>
        <v>0</v>
      </c>
      <c r="AA93" s="109">
        <f>'Successful Award Budget'!S92-S93</f>
        <v>0</v>
      </c>
      <c r="AB93" s="82">
        <f t="shared" si="38"/>
        <v>0</v>
      </c>
    </row>
    <row r="94" ht="12.75" hidden="1" customHeight="1">
      <c r="A94" s="160" t="str">
        <f>'Successful Award Budget'!A93</f>
        <v/>
      </c>
      <c r="B94" s="160" t="str">
        <f>'Successful Award Budget'!B93</f>
        <v/>
      </c>
      <c r="C94" s="74"/>
      <c r="D94" s="186"/>
      <c r="E94" s="190"/>
      <c r="F94" s="111"/>
      <c r="G94" s="112"/>
      <c r="H94" s="113"/>
      <c r="I94" s="111"/>
      <c r="J94" s="112"/>
      <c r="K94" s="114"/>
      <c r="L94" s="91"/>
      <c r="M94" s="109"/>
      <c r="N94" s="109"/>
      <c r="O94" s="109"/>
      <c r="P94" s="109"/>
      <c r="Q94" s="109"/>
      <c r="R94" s="109"/>
      <c r="S94" s="109"/>
      <c r="T94" s="164">
        <f t="shared" si="37"/>
        <v>0</v>
      </c>
      <c r="U94" s="189">
        <f>'Successful Award Budget'!M93-M94</f>
        <v>0</v>
      </c>
      <c r="V94" s="189">
        <f>'Successful Award Budget'!N93-N94</f>
        <v>0</v>
      </c>
      <c r="W94" s="189">
        <f>'Successful Award Budget'!O93-O94</f>
        <v>0</v>
      </c>
      <c r="X94" s="109">
        <f>'Successful Award Budget'!P93-P94</f>
        <v>0</v>
      </c>
      <c r="Y94" s="109">
        <f>'Successful Award Budget'!Q93-Q94</f>
        <v>0</v>
      </c>
      <c r="Z94" s="109">
        <f>'Successful Award Budget'!R93-R94</f>
        <v>0</v>
      </c>
      <c r="AA94" s="109">
        <f>'Successful Award Budget'!S93-S94</f>
        <v>0</v>
      </c>
      <c r="AB94" s="82">
        <f t="shared" si="38"/>
        <v>0</v>
      </c>
    </row>
    <row r="95" ht="12.75" hidden="1" customHeight="1">
      <c r="A95" s="160" t="str">
        <f>'Successful Award Budget'!A94</f>
        <v/>
      </c>
      <c r="B95" s="160" t="str">
        <f>'Successful Award Budget'!B94</f>
        <v/>
      </c>
      <c r="C95" s="74"/>
      <c r="D95" s="186"/>
      <c r="E95" s="190"/>
      <c r="F95" s="111"/>
      <c r="G95" s="112"/>
      <c r="H95" s="113"/>
      <c r="I95" s="111"/>
      <c r="J95" s="112"/>
      <c r="K95" s="114"/>
      <c r="L95" s="91"/>
      <c r="M95" s="109"/>
      <c r="N95" s="109"/>
      <c r="O95" s="109"/>
      <c r="P95" s="109"/>
      <c r="Q95" s="109"/>
      <c r="R95" s="109"/>
      <c r="S95" s="109"/>
      <c r="T95" s="164">
        <f t="shared" si="37"/>
        <v>0</v>
      </c>
      <c r="U95" s="189">
        <f>'Successful Award Budget'!M94-M95</f>
        <v>0</v>
      </c>
      <c r="V95" s="189">
        <f>'Successful Award Budget'!N94-N95</f>
        <v>0</v>
      </c>
      <c r="W95" s="189">
        <f>'Successful Award Budget'!O94-O95</f>
        <v>0</v>
      </c>
      <c r="X95" s="109">
        <f>'Successful Award Budget'!P94-P95</f>
        <v>0</v>
      </c>
      <c r="Y95" s="109">
        <f>'Successful Award Budget'!Q94-Q95</f>
        <v>0</v>
      </c>
      <c r="Z95" s="109">
        <f>'Successful Award Budget'!R94-R95</f>
        <v>0</v>
      </c>
      <c r="AA95" s="109">
        <f>'Successful Award Budget'!S94-S95</f>
        <v>0</v>
      </c>
      <c r="AB95" s="82">
        <f t="shared" si="38"/>
        <v>0</v>
      </c>
    </row>
    <row r="96" ht="12.75" customHeight="1">
      <c r="A96" s="84" t="s">
        <v>48</v>
      </c>
      <c r="B96" s="85"/>
      <c r="C96" s="86"/>
      <c r="D96" s="166"/>
      <c r="E96" s="167"/>
      <c r="F96" s="168"/>
      <c r="G96" s="168"/>
      <c r="H96" s="80"/>
      <c r="I96" s="80"/>
      <c r="J96" s="80"/>
      <c r="K96" s="80"/>
      <c r="L96" s="80"/>
      <c r="M96" s="87"/>
      <c r="N96" s="87"/>
      <c r="O96" s="87"/>
      <c r="P96" s="87"/>
      <c r="Q96" s="87"/>
      <c r="R96" s="87"/>
      <c r="S96" s="87"/>
      <c r="T96" s="169"/>
      <c r="U96" s="194"/>
      <c r="V96" s="194"/>
      <c r="W96" s="194"/>
      <c r="X96" s="87"/>
      <c r="Y96" s="87"/>
      <c r="Z96" s="87"/>
      <c r="AA96" s="87"/>
      <c r="AB96" s="88"/>
    </row>
    <row r="97" ht="12.75" customHeight="1">
      <c r="A97" s="89" t="s">
        <v>55</v>
      </c>
      <c r="B97" s="72"/>
      <c r="C97" s="90"/>
      <c r="D97" s="171"/>
      <c r="E97" s="172"/>
      <c r="F97" s="173"/>
      <c r="G97" s="173"/>
      <c r="H97" s="72"/>
      <c r="I97" s="72"/>
      <c r="J97" s="72"/>
      <c r="K97" s="72"/>
      <c r="L97" s="91"/>
      <c r="M97" s="174">
        <f t="shared" ref="M97:AB97" si="39">SUM(M53:M95)</f>
        <v>0</v>
      </c>
      <c r="N97" s="174">
        <f t="shared" si="39"/>
        <v>0</v>
      </c>
      <c r="O97" s="174">
        <f t="shared" si="39"/>
        <v>0</v>
      </c>
      <c r="P97" s="174">
        <f t="shared" si="39"/>
        <v>0</v>
      </c>
      <c r="Q97" s="174">
        <f t="shared" si="39"/>
        <v>0</v>
      </c>
      <c r="R97" s="174">
        <f t="shared" si="39"/>
        <v>0</v>
      </c>
      <c r="S97" s="174">
        <f t="shared" si="39"/>
        <v>0</v>
      </c>
      <c r="T97" s="175">
        <f t="shared" si="39"/>
        <v>0</v>
      </c>
      <c r="U97" s="176">
        <f t="shared" si="39"/>
        <v>0</v>
      </c>
      <c r="V97" s="174">
        <f t="shared" si="39"/>
        <v>0</v>
      </c>
      <c r="W97" s="174">
        <f t="shared" si="39"/>
        <v>0</v>
      </c>
      <c r="X97" s="174">
        <f t="shared" si="39"/>
        <v>0</v>
      </c>
      <c r="Y97" s="174">
        <f t="shared" si="39"/>
        <v>0</v>
      </c>
      <c r="Z97" s="174">
        <f t="shared" si="39"/>
        <v>0</v>
      </c>
      <c r="AA97" s="174">
        <f t="shared" si="39"/>
        <v>0</v>
      </c>
      <c r="AB97" s="174">
        <f t="shared" si="39"/>
        <v>0</v>
      </c>
    </row>
    <row r="98" ht="12.75" customHeight="1">
      <c r="A98" s="93"/>
      <c r="B98" s="94"/>
      <c r="C98" s="95"/>
      <c r="D98" s="177"/>
      <c r="E98" s="178"/>
      <c r="F98" s="179"/>
      <c r="G98" s="179"/>
      <c r="H98" s="94"/>
      <c r="I98" s="94"/>
      <c r="J98" s="94"/>
      <c r="K98" s="94"/>
      <c r="L98" s="91"/>
      <c r="M98" s="96"/>
      <c r="N98" s="96"/>
      <c r="O98" s="96"/>
      <c r="P98" s="96"/>
      <c r="Q98" s="96"/>
      <c r="R98" s="96"/>
      <c r="S98" s="96"/>
      <c r="T98" s="180"/>
      <c r="U98" s="181"/>
      <c r="V98" s="96"/>
      <c r="W98" s="96"/>
      <c r="X98" s="96"/>
      <c r="Y98" s="96"/>
      <c r="Z98" s="96"/>
      <c r="AA98" s="96"/>
      <c r="AB98" s="97"/>
    </row>
    <row r="99" ht="12.75" customHeight="1">
      <c r="A99" s="93"/>
      <c r="B99" s="94"/>
      <c r="C99" s="95"/>
      <c r="D99" s="177"/>
      <c r="E99" s="178"/>
      <c r="F99" s="179"/>
      <c r="G99" s="179"/>
      <c r="H99" s="94"/>
      <c r="I99" s="94"/>
      <c r="J99" s="94"/>
      <c r="K99" s="94"/>
      <c r="L99" s="91"/>
      <c r="M99" s="96"/>
      <c r="N99" s="96"/>
      <c r="O99" s="96"/>
      <c r="P99" s="96"/>
      <c r="Q99" s="96"/>
      <c r="R99" s="96"/>
      <c r="S99" s="96"/>
      <c r="T99" s="180"/>
      <c r="U99" s="181"/>
      <c r="V99" s="96"/>
      <c r="W99" s="96"/>
      <c r="X99" s="96"/>
      <c r="Y99" s="96"/>
      <c r="Z99" s="96"/>
      <c r="AA99" s="96"/>
      <c r="AB99" s="97"/>
    </row>
    <row r="100" ht="15.75" customHeight="1">
      <c r="A100" s="98" t="s">
        <v>56</v>
      </c>
      <c r="B100" s="68" t="s">
        <v>57</v>
      </c>
      <c r="C100" s="99" t="s">
        <v>52</v>
      </c>
      <c r="D100" s="182" t="s">
        <v>58</v>
      </c>
      <c r="E100" s="183" t="s">
        <v>59</v>
      </c>
      <c r="F100" s="59"/>
      <c r="G100" s="102"/>
      <c r="H100" s="101"/>
      <c r="I100" s="59"/>
      <c r="J100" s="102"/>
      <c r="K100" s="68"/>
      <c r="L100" s="195"/>
      <c r="M100" s="68" t="str">
        <f t="shared" ref="M100:S100" si="40">M19</f>
        <v>Period 1   mm/dd/yy - mm/dd/yy    </v>
      </c>
      <c r="N100" s="68" t="str">
        <f t="shared" si="40"/>
        <v>Period 2   mm/dd/yy - mm/dd/yy    </v>
      </c>
      <c r="O100" s="68" t="str">
        <f t="shared" si="40"/>
        <v>Period 3   mm/dd/yy - mm/dd/yy    </v>
      </c>
      <c r="P100" s="68" t="str">
        <f t="shared" si="40"/>
        <v>Period 4 mm/dd/yy - mm/dd/yy            </v>
      </c>
      <c r="Q100" s="68" t="str">
        <f t="shared" si="40"/>
        <v>Period 5 mm/dd/yy - mm/dd/yy       </v>
      </c>
      <c r="R100" s="68" t="str">
        <f t="shared" si="40"/>
        <v>Period 6 mm/dd/yy - mm/dd/yy           </v>
      </c>
      <c r="S100" s="68" t="str">
        <f t="shared" si="40"/>
        <v>Period 7 mm/dd/yy - mm/dd/yy           </v>
      </c>
      <c r="T100" s="196"/>
      <c r="U100" s="159" t="str">
        <f t="shared" ref="U100:AA100" si="41">M100</f>
        <v>Period 1   mm/dd/yy - mm/dd/yy    </v>
      </c>
      <c r="V100" s="68" t="str">
        <f t="shared" si="41"/>
        <v>Period 2   mm/dd/yy - mm/dd/yy    </v>
      </c>
      <c r="W100" s="68" t="str">
        <f t="shared" si="41"/>
        <v>Period 3   mm/dd/yy - mm/dd/yy    </v>
      </c>
      <c r="X100" s="68" t="str">
        <f t="shared" si="41"/>
        <v>Period 4 mm/dd/yy - mm/dd/yy            </v>
      </c>
      <c r="Y100" s="68" t="str">
        <f t="shared" si="41"/>
        <v>Period 5 mm/dd/yy - mm/dd/yy       </v>
      </c>
      <c r="Z100" s="68" t="str">
        <f t="shared" si="41"/>
        <v>Period 6 mm/dd/yy - mm/dd/yy           </v>
      </c>
      <c r="AA100" s="68" t="str">
        <f t="shared" si="41"/>
        <v>Period 7 mm/dd/yy - mm/dd/yy           </v>
      </c>
      <c r="AB100" s="197"/>
    </row>
    <row r="101" ht="12.75" customHeight="1">
      <c r="A101" s="160" t="str">
        <f>'Successful Award Budget'!A100</f>
        <v/>
      </c>
      <c r="B101" s="198"/>
      <c r="C101" s="121"/>
      <c r="D101" s="186"/>
      <c r="E101" s="199"/>
      <c r="F101" s="105"/>
      <c r="G101" s="106"/>
      <c r="H101" s="107"/>
      <c r="I101" s="105"/>
      <c r="J101" s="106"/>
      <c r="K101" s="108"/>
      <c r="L101" s="91"/>
      <c r="M101" s="188"/>
      <c r="N101" s="188"/>
      <c r="O101" s="188"/>
      <c r="P101" s="109"/>
      <c r="Q101" s="109"/>
      <c r="R101" s="109"/>
      <c r="S101" s="109"/>
      <c r="T101" s="164">
        <f t="shared" ref="T101:T123" si="42">M101+N101+O101+P101+Q101+R101+S101</f>
        <v>0</v>
      </c>
      <c r="U101" s="189">
        <f>'Successful Award Budget'!M100-M101</f>
        <v>0</v>
      </c>
      <c r="V101" s="189">
        <f>'Successful Award Budget'!N100-N101</f>
        <v>0</v>
      </c>
      <c r="W101" s="189">
        <f>'Successful Award Budget'!O100-O101</f>
        <v>0</v>
      </c>
      <c r="X101" s="188">
        <f>'Successful Award Budget'!P100-P101</f>
        <v>0</v>
      </c>
      <c r="Y101" s="188">
        <f>'Successful Award Budget'!Q100-Q101</f>
        <v>0</v>
      </c>
      <c r="Z101" s="188">
        <f>'Successful Award Budget'!R100-R101</f>
        <v>0</v>
      </c>
      <c r="AA101" s="188">
        <f>'Successful Award Budget'!S100-S101</f>
        <v>0</v>
      </c>
      <c r="AB101" s="82">
        <f t="shared" ref="AB101:AB123" si="43">U101+V101+W101+X101+Y101+Z101+AA101</f>
        <v>0</v>
      </c>
    </row>
    <row r="102" ht="12.75" customHeight="1">
      <c r="A102" s="160" t="str">
        <f>'Successful Award Budget'!A101</f>
        <v/>
      </c>
      <c r="B102" s="198"/>
      <c r="C102" s="121"/>
      <c r="D102" s="186"/>
      <c r="E102" s="200"/>
      <c r="F102" s="111"/>
      <c r="G102" s="112"/>
      <c r="H102" s="113"/>
      <c r="I102" s="111"/>
      <c r="J102" s="112"/>
      <c r="K102" s="114"/>
      <c r="L102" s="91"/>
      <c r="M102" s="109"/>
      <c r="N102" s="109"/>
      <c r="O102" s="109"/>
      <c r="P102" s="109"/>
      <c r="Q102" s="109"/>
      <c r="R102" s="109"/>
      <c r="S102" s="109"/>
      <c r="T102" s="164">
        <f t="shared" si="42"/>
        <v>0</v>
      </c>
      <c r="U102" s="189">
        <f>'Successful Award Budget'!M101-M102</f>
        <v>0</v>
      </c>
      <c r="V102" s="189">
        <f>'Successful Award Budget'!N101-N102</f>
        <v>0</v>
      </c>
      <c r="W102" s="189">
        <f>'Successful Award Budget'!O101-O102</f>
        <v>0</v>
      </c>
      <c r="X102" s="188">
        <f>'Successful Award Budget'!P101-P102</f>
        <v>0</v>
      </c>
      <c r="Y102" s="188">
        <f>'Successful Award Budget'!Q101-Q102</f>
        <v>0</v>
      </c>
      <c r="Z102" s="188">
        <f>'Successful Award Budget'!R101-R102</f>
        <v>0</v>
      </c>
      <c r="AA102" s="188">
        <f>'Successful Award Budget'!S101-S102</f>
        <v>0</v>
      </c>
      <c r="AB102" s="82">
        <f t="shared" si="43"/>
        <v>0</v>
      </c>
    </row>
    <row r="103" ht="12.75" customHeight="1">
      <c r="A103" s="160" t="str">
        <f>'Successful Award Budget'!A102</f>
        <v/>
      </c>
      <c r="B103" s="198"/>
      <c r="C103" s="121"/>
      <c r="D103" s="186"/>
      <c r="E103" s="200"/>
      <c r="F103" s="111"/>
      <c r="G103" s="112"/>
      <c r="H103" s="113"/>
      <c r="I103" s="111"/>
      <c r="J103" s="112"/>
      <c r="K103" s="114"/>
      <c r="L103" s="91"/>
      <c r="M103" s="109"/>
      <c r="N103" s="109"/>
      <c r="O103" s="109"/>
      <c r="P103" s="109"/>
      <c r="Q103" s="109"/>
      <c r="R103" s="109"/>
      <c r="S103" s="109"/>
      <c r="T103" s="164">
        <f t="shared" si="42"/>
        <v>0</v>
      </c>
      <c r="U103" s="189">
        <f>'Successful Award Budget'!M102-M103</f>
        <v>0</v>
      </c>
      <c r="V103" s="189">
        <f>'Successful Award Budget'!N102-N103</f>
        <v>0</v>
      </c>
      <c r="W103" s="189">
        <f>'Successful Award Budget'!O102-O103</f>
        <v>0</v>
      </c>
      <c r="X103" s="188">
        <f>'Successful Award Budget'!P102-P103</f>
        <v>0</v>
      </c>
      <c r="Y103" s="188">
        <f>'Successful Award Budget'!Q102-Q103</f>
        <v>0</v>
      </c>
      <c r="Z103" s="188">
        <f>'Successful Award Budget'!R102-R103</f>
        <v>0</v>
      </c>
      <c r="AA103" s="188">
        <f>'Successful Award Budget'!S102-S103</f>
        <v>0</v>
      </c>
      <c r="AB103" s="82">
        <f t="shared" si="43"/>
        <v>0</v>
      </c>
    </row>
    <row r="104" ht="12.75" customHeight="1">
      <c r="A104" s="160" t="str">
        <f>'Successful Award Budget'!A103</f>
        <v/>
      </c>
      <c r="B104" s="198"/>
      <c r="C104" s="121"/>
      <c r="D104" s="186"/>
      <c r="E104" s="200"/>
      <c r="F104" s="111"/>
      <c r="G104" s="112"/>
      <c r="H104" s="113"/>
      <c r="I104" s="111"/>
      <c r="J104" s="112"/>
      <c r="K104" s="114"/>
      <c r="L104" s="91"/>
      <c r="M104" s="109"/>
      <c r="N104" s="109"/>
      <c r="O104" s="109"/>
      <c r="P104" s="109"/>
      <c r="Q104" s="109"/>
      <c r="R104" s="109"/>
      <c r="S104" s="109"/>
      <c r="T104" s="164">
        <f t="shared" si="42"/>
        <v>0</v>
      </c>
      <c r="U104" s="189">
        <f>'Successful Award Budget'!M103-M104</f>
        <v>0</v>
      </c>
      <c r="V104" s="189">
        <f>'Successful Award Budget'!N103-N104</f>
        <v>0</v>
      </c>
      <c r="W104" s="189">
        <f>'Successful Award Budget'!O103-O104</f>
        <v>0</v>
      </c>
      <c r="X104" s="188">
        <f>'Successful Award Budget'!P103-P104</f>
        <v>0</v>
      </c>
      <c r="Y104" s="188">
        <f>'Successful Award Budget'!Q103-Q104</f>
        <v>0</v>
      </c>
      <c r="Z104" s="188">
        <f>'Successful Award Budget'!R103-R104</f>
        <v>0</v>
      </c>
      <c r="AA104" s="188">
        <f>'Successful Award Budget'!S103-S104</f>
        <v>0</v>
      </c>
      <c r="AB104" s="82">
        <f t="shared" si="43"/>
        <v>0</v>
      </c>
    </row>
    <row r="105" ht="12.75" customHeight="1">
      <c r="A105" s="160" t="str">
        <f>'Successful Award Budget'!A104</f>
        <v/>
      </c>
      <c r="B105" s="160" t="str">
        <f>'Successful Award Budget'!B104</f>
        <v/>
      </c>
      <c r="C105" s="121"/>
      <c r="D105" s="186"/>
      <c r="E105" s="200"/>
      <c r="F105" s="111"/>
      <c r="G105" s="112"/>
      <c r="H105" s="113"/>
      <c r="I105" s="111"/>
      <c r="J105" s="112"/>
      <c r="K105" s="114"/>
      <c r="L105" s="91"/>
      <c r="M105" s="109"/>
      <c r="N105" s="109"/>
      <c r="O105" s="109"/>
      <c r="P105" s="109"/>
      <c r="Q105" s="109"/>
      <c r="R105" s="109"/>
      <c r="S105" s="109"/>
      <c r="T105" s="164">
        <f t="shared" si="42"/>
        <v>0</v>
      </c>
      <c r="U105" s="189">
        <f>'Successful Award Budget'!M104-M105</f>
        <v>0</v>
      </c>
      <c r="V105" s="189">
        <f>'Successful Award Budget'!N104-N105</f>
        <v>0</v>
      </c>
      <c r="W105" s="189">
        <f>'Successful Award Budget'!O104-O105</f>
        <v>0</v>
      </c>
      <c r="X105" s="188">
        <f>'Successful Award Budget'!P104-P105</f>
        <v>0</v>
      </c>
      <c r="Y105" s="188">
        <f>'Successful Award Budget'!Q104-Q105</f>
        <v>0</v>
      </c>
      <c r="Z105" s="188">
        <f>'Successful Award Budget'!R104-R105</f>
        <v>0</v>
      </c>
      <c r="AA105" s="188">
        <f>'Successful Award Budget'!S104-S105</f>
        <v>0</v>
      </c>
      <c r="AB105" s="82">
        <f t="shared" si="43"/>
        <v>0</v>
      </c>
    </row>
    <row r="106" ht="12.75" hidden="1" customHeight="1">
      <c r="A106" s="160" t="str">
        <f>'Successful Award Budget'!A105</f>
        <v/>
      </c>
      <c r="B106" s="160" t="str">
        <f>'Successful Award Budget'!B105</f>
        <v/>
      </c>
      <c r="C106" s="121"/>
      <c r="D106" s="186"/>
      <c r="E106" s="200"/>
      <c r="F106" s="111"/>
      <c r="G106" s="112"/>
      <c r="H106" s="113"/>
      <c r="I106" s="111"/>
      <c r="J106" s="112"/>
      <c r="K106" s="114"/>
      <c r="L106" s="91"/>
      <c r="M106" s="109"/>
      <c r="N106" s="109"/>
      <c r="O106" s="109"/>
      <c r="P106" s="109"/>
      <c r="Q106" s="109"/>
      <c r="R106" s="109"/>
      <c r="S106" s="109"/>
      <c r="T106" s="164">
        <f t="shared" si="42"/>
        <v>0</v>
      </c>
      <c r="U106" s="189">
        <f>'Successful Award Budget'!M105-M106</f>
        <v>0</v>
      </c>
      <c r="V106" s="189">
        <f>'Successful Award Budget'!N105-N106</f>
        <v>0</v>
      </c>
      <c r="W106" s="189">
        <f>'Successful Award Budget'!O105-O106</f>
        <v>0</v>
      </c>
      <c r="X106" s="188">
        <f>'Successful Award Budget'!P105-P106</f>
        <v>0</v>
      </c>
      <c r="Y106" s="188">
        <f>'Successful Award Budget'!Q105-Q106</f>
        <v>0</v>
      </c>
      <c r="Z106" s="188">
        <f>'Successful Award Budget'!R105-R106</f>
        <v>0</v>
      </c>
      <c r="AA106" s="188">
        <f>'Successful Award Budget'!S105-S106</f>
        <v>0</v>
      </c>
      <c r="AB106" s="82">
        <f t="shared" si="43"/>
        <v>0</v>
      </c>
    </row>
    <row r="107" ht="12.75" hidden="1" customHeight="1">
      <c r="A107" s="160" t="str">
        <f>'Successful Award Budget'!A106</f>
        <v/>
      </c>
      <c r="B107" s="160" t="str">
        <f>'Successful Award Budget'!B106</f>
        <v/>
      </c>
      <c r="C107" s="121"/>
      <c r="D107" s="186"/>
      <c r="E107" s="200"/>
      <c r="F107" s="111"/>
      <c r="G107" s="112"/>
      <c r="H107" s="113"/>
      <c r="I107" s="111"/>
      <c r="J107" s="112"/>
      <c r="K107" s="114"/>
      <c r="L107" s="91"/>
      <c r="M107" s="109"/>
      <c r="N107" s="109"/>
      <c r="O107" s="109"/>
      <c r="P107" s="109"/>
      <c r="Q107" s="109"/>
      <c r="R107" s="109"/>
      <c r="S107" s="109"/>
      <c r="T107" s="164">
        <f t="shared" si="42"/>
        <v>0</v>
      </c>
      <c r="U107" s="189">
        <f>'Successful Award Budget'!M106-M107</f>
        <v>0</v>
      </c>
      <c r="V107" s="189">
        <f>'Successful Award Budget'!N106-N107</f>
        <v>0</v>
      </c>
      <c r="W107" s="189">
        <f>'Successful Award Budget'!O106-O107</f>
        <v>0</v>
      </c>
      <c r="X107" s="188">
        <f>'Successful Award Budget'!P106-P107</f>
        <v>0</v>
      </c>
      <c r="Y107" s="188">
        <f>'Successful Award Budget'!Q106-Q107</f>
        <v>0</v>
      </c>
      <c r="Z107" s="188">
        <f>'Successful Award Budget'!R106-R107</f>
        <v>0</v>
      </c>
      <c r="AA107" s="188">
        <f>'Successful Award Budget'!S106-S107</f>
        <v>0</v>
      </c>
      <c r="AB107" s="82">
        <f t="shared" si="43"/>
        <v>0</v>
      </c>
    </row>
    <row r="108" ht="12.75" hidden="1" customHeight="1">
      <c r="A108" s="160" t="str">
        <f>'Successful Award Budget'!A107</f>
        <v/>
      </c>
      <c r="B108" s="160" t="str">
        <f>'Successful Award Budget'!B107</f>
        <v/>
      </c>
      <c r="C108" s="121"/>
      <c r="D108" s="186"/>
      <c r="E108" s="200"/>
      <c r="F108" s="111"/>
      <c r="G108" s="112"/>
      <c r="H108" s="113"/>
      <c r="I108" s="111"/>
      <c r="J108" s="112"/>
      <c r="K108" s="114"/>
      <c r="L108" s="91"/>
      <c r="M108" s="109"/>
      <c r="N108" s="109"/>
      <c r="O108" s="109"/>
      <c r="P108" s="109"/>
      <c r="Q108" s="109"/>
      <c r="R108" s="109"/>
      <c r="S108" s="109"/>
      <c r="T108" s="164">
        <f t="shared" si="42"/>
        <v>0</v>
      </c>
      <c r="U108" s="189">
        <f>'Successful Award Budget'!M107-M108</f>
        <v>0</v>
      </c>
      <c r="V108" s="189">
        <f>'Successful Award Budget'!N107-N108</f>
        <v>0</v>
      </c>
      <c r="W108" s="189">
        <f>'Successful Award Budget'!O107-O108</f>
        <v>0</v>
      </c>
      <c r="X108" s="188">
        <f>'Successful Award Budget'!P107-P108</f>
        <v>0</v>
      </c>
      <c r="Y108" s="188">
        <f>'Successful Award Budget'!Q107-Q108</f>
        <v>0</v>
      </c>
      <c r="Z108" s="188">
        <f>'Successful Award Budget'!R107-R108</f>
        <v>0</v>
      </c>
      <c r="AA108" s="188">
        <f>'Successful Award Budget'!S107-S108</f>
        <v>0</v>
      </c>
      <c r="AB108" s="82">
        <f t="shared" si="43"/>
        <v>0</v>
      </c>
    </row>
    <row r="109" ht="12.75" hidden="1" customHeight="1">
      <c r="A109" s="160" t="str">
        <f>'Successful Award Budget'!A108</f>
        <v/>
      </c>
      <c r="B109" s="160" t="str">
        <f>'Successful Award Budget'!B108</f>
        <v/>
      </c>
      <c r="C109" s="121"/>
      <c r="D109" s="186"/>
      <c r="E109" s="200"/>
      <c r="F109" s="111"/>
      <c r="G109" s="112"/>
      <c r="H109" s="113"/>
      <c r="I109" s="111"/>
      <c r="J109" s="112"/>
      <c r="K109" s="114"/>
      <c r="L109" s="91"/>
      <c r="M109" s="109"/>
      <c r="N109" s="109"/>
      <c r="O109" s="109"/>
      <c r="P109" s="109"/>
      <c r="Q109" s="109"/>
      <c r="R109" s="109"/>
      <c r="S109" s="109"/>
      <c r="T109" s="164">
        <f t="shared" si="42"/>
        <v>0</v>
      </c>
      <c r="U109" s="189">
        <f>'Successful Award Budget'!M108-M109</f>
        <v>0</v>
      </c>
      <c r="V109" s="189">
        <f>'Successful Award Budget'!N108-N109</f>
        <v>0</v>
      </c>
      <c r="W109" s="189">
        <f>'Successful Award Budget'!O108-O109</f>
        <v>0</v>
      </c>
      <c r="X109" s="188">
        <f>'Successful Award Budget'!P108-P109</f>
        <v>0</v>
      </c>
      <c r="Y109" s="188">
        <f>'Successful Award Budget'!Q108-Q109</f>
        <v>0</v>
      </c>
      <c r="Z109" s="188">
        <f>'Successful Award Budget'!R108-R109</f>
        <v>0</v>
      </c>
      <c r="AA109" s="188">
        <f>'Successful Award Budget'!S108-S109</f>
        <v>0</v>
      </c>
      <c r="AB109" s="82">
        <f t="shared" si="43"/>
        <v>0</v>
      </c>
    </row>
    <row r="110" ht="12.75" hidden="1" customHeight="1">
      <c r="A110" s="160" t="str">
        <f>'Successful Award Budget'!A109</f>
        <v/>
      </c>
      <c r="B110" s="160" t="str">
        <f>'Successful Award Budget'!B109</f>
        <v/>
      </c>
      <c r="C110" s="121"/>
      <c r="D110" s="186"/>
      <c r="E110" s="200"/>
      <c r="F110" s="111"/>
      <c r="G110" s="112"/>
      <c r="H110" s="113"/>
      <c r="I110" s="111"/>
      <c r="J110" s="112"/>
      <c r="K110" s="114"/>
      <c r="L110" s="91"/>
      <c r="M110" s="109"/>
      <c r="N110" s="109"/>
      <c r="O110" s="109"/>
      <c r="P110" s="109"/>
      <c r="Q110" s="109"/>
      <c r="R110" s="109"/>
      <c r="S110" s="109"/>
      <c r="T110" s="164">
        <f t="shared" si="42"/>
        <v>0</v>
      </c>
      <c r="U110" s="189">
        <f>'Successful Award Budget'!M109-M110</f>
        <v>0</v>
      </c>
      <c r="V110" s="189">
        <f>'Successful Award Budget'!N109-N110</f>
        <v>0</v>
      </c>
      <c r="W110" s="189">
        <f>'Successful Award Budget'!O109-O110</f>
        <v>0</v>
      </c>
      <c r="X110" s="188">
        <f>'Successful Award Budget'!P109-P110</f>
        <v>0</v>
      </c>
      <c r="Y110" s="188">
        <f>'Successful Award Budget'!Q109-Q110</f>
        <v>0</v>
      </c>
      <c r="Z110" s="188">
        <f>'Successful Award Budget'!R109-R110</f>
        <v>0</v>
      </c>
      <c r="AA110" s="188">
        <f>'Successful Award Budget'!S109-S110</f>
        <v>0</v>
      </c>
      <c r="AB110" s="82">
        <f t="shared" si="43"/>
        <v>0</v>
      </c>
    </row>
    <row r="111" ht="12.75" hidden="1" customHeight="1">
      <c r="A111" s="160" t="str">
        <f>'Successful Award Budget'!A110</f>
        <v/>
      </c>
      <c r="B111" s="160" t="str">
        <f>'Successful Award Budget'!B110</f>
        <v/>
      </c>
      <c r="C111" s="121"/>
      <c r="D111" s="186"/>
      <c r="E111" s="200"/>
      <c r="F111" s="111"/>
      <c r="G111" s="112"/>
      <c r="H111" s="113"/>
      <c r="I111" s="111"/>
      <c r="J111" s="112"/>
      <c r="K111" s="114"/>
      <c r="L111" s="91"/>
      <c r="M111" s="109"/>
      <c r="N111" s="109"/>
      <c r="O111" s="109"/>
      <c r="P111" s="109"/>
      <c r="Q111" s="109"/>
      <c r="R111" s="109"/>
      <c r="S111" s="109"/>
      <c r="T111" s="164">
        <f t="shared" si="42"/>
        <v>0</v>
      </c>
      <c r="U111" s="189">
        <f>'Successful Award Budget'!M110-M111</f>
        <v>0</v>
      </c>
      <c r="V111" s="189">
        <f>'Successful Award Budget'!N110-N111</f>
        <v>0</v>
      </c>
      <c r="W111" s="189">
        <f>'Successful Award Budget'!O110-O111</f>
        <v>0</v>
      </c>
      <c r="X111" s="188">
        <f>'Successful Award Budget'!P110-P111</f>
        <v>0</v>
      </c>
      <c r="Y111" s="188">
        <f>'Successful Award Budget'!Q110-Q111</f>
        <v>0</v>
      </c>
      <c r="Z111" s="188">
        <f>'Successful Award Budget'!R110-R111</f>
        <v>0</v>
      </c>
      <c r="AA111" s="188">
        <f>'Successful Award Budget'!S110-S111</f>
        <v>0</v>
      </c>
      <c r="AB111" s="82">
        <f t="shared" si="43"/>
        <v>0</v>
      </c>
    </row>
    <row r="112" ht="12.75" hidden="1" customHeight="1">
      <c r="A112" s="160" t="str">
        <f>'Successful Award Budget'!A111</f>
        <v/>
      </c>
      <c r="B112" s="160" t="str">
        <f>'Successful Award Budget'!B111</f>
        <v/>
      </c>
      <c r="C112" s="121"/>
      <c r="D112" s="186"/>
      <c r="E112" s="200"/>
      <c r="F112" s="111"/>
      <c r="G112" s="112"/>
      <c r="H112" s="113"/>
      <c r="I112" s="111"/>
      <c r="J112" s="112"/>
      <c r="K112" s="114"/>
      <c r="L112" s="91"/>
      <c r="M112" s="109"/>
      <c r="N112" s="109"/>
      <c r="O112" s="109"/>
      <c r="P112" s="109"/>
      <c r="Q112" s="109"/>
      <c r="R112" s="109"/>
      <c r="S112" s="109"/>
      <c r="T112" s="164">
        <f t="shared" si="42"/>
        <v>0</v>
      </c>
      <c r="U112" s="189">
        <f>'Successful Award Budget'!M111-M112</f>
        <v>0</v>
      </c>
      <c r="V112" s="189">
        <f>'Successful Award Budget'!N111-N112</f>
        <v>0</v>
      </c>
      <c r="W112" s="189">
        <f>'Successful Award Budget'!O111-O112</f>
        <v>0</v>
      </c>
      <c r="X112" s="188">
        <f>'Successful Award Budget'!P111-P112</f>
        <v>0</v>
      </c>
      <c r="Y112" s="188">
        <f>'Successful Award Budget'!Q111-Q112</f>
        <v>0</v>
      </c>
      <c r="Z112" s="188">
        <f>'Successful Award Budget'!R111-R112</f>
        <v>0</v>
      </c>
      <c r="AA112" s="188">
        <f>'Successful Award Budget'!S111-S112</f>
        <v>0</v>
      </c>
      <c r="AB112" s="82">
        <f t="shared" si="43"/>
        <v>0</v>
      </c>
    </row>
    <row r="113" ht="12.75" hidden="1" customHeight="1">
      <c r="A113" s="160" t="str">
        <f>'Successful Award Budget'!A112</f>
        <v/>
      </c>
      <c r="B113" s="160" t="str">
        <f>'Successful Award Budget'!B112</f>
        <v/>
      </c>
      <c r="C113" s="121"/>
      <c r="D113" s="186"/>
      <c r="E113" s="200"/>
      <c r="F113" s="111"/>
      <c r="G113" s="112"/>
      <c r="H113" s="113"/>
      <c r="I113" s="111"/>
      <c r="J113" s="112"/>
      <c r="K113" s="114"/>
      <c r="L113" s="91"/>
      <c r="M113" s="109"/>
      <c r="N113" s="109"/>
      <c r="O113" s="109"/>
      <c r="P113" s="109"/>
      <c r="Q113" s="109"/>
      <c r="R113" s="109"/>
      <c r="S113" s="109"/>
      <c r="T113" s="164">
        <f t="shared" si="42"/>
        <v>0</v>
      </c>
      <c r="U113" s="189">
        <f>'Successful Award Budget'!M112-M113</f>
        <v>0</v>
      </c>
      <c r="V113" s="189">
        <f>'Successful Award Budget'!N112-N113</f>
        <v>0</v>
      </c>
      <c r="W113" s="189">
        <f>'Successful Award Budget'!O112-O113</f>
        <v>0</v>
      </c>
      <c r="X113" s="188">
        <f>'Successful Award Budget'!P112-P113</f>
        <v>0</v>
      </c>
      <c r="Y113" s="188">
        <f>'Successful Award Budget'!Q112-Q113</f>
        <v>0</v>
      </c>
      <c r="Z113" s="188">
        <f>'Successful Award Budget'!R112-R113</f>
        <v>0</v>
      </c>
      <c r="AA113" s="188">
        <f>'Successful Award Budget'!S112-S113</f>
        <v>0</v>
      </c>
      <c r="AB113" s="82">
        <f t="shared" si="43"/>
        <v>0</v>
      </c>
    </row>
    <row r="114" ht="12.75" hidden="1" customHeight="1">
      <c r="A114" s="160" t="str">
        <f>'Successful Award Budget'!A113</f>
        <v/>
      </c>
      <c r="B114" s="160" t="str">
        <f>'Successful Award Budget'!B113</f>
        <v/>
      </c>
      <c r="C114" s="121"/>
      <c r="D114" s="186"/>
      <c r="E114" s="200"/>
      <c r="F114" s="111"/>
      <c r="G114" s="112"/>
      <c r="H114" s="113"/>
      <c r="I114" s="111"/>
      <c r="J114" s="112"/>
      <c r="K114" s="114"/>
      <c r="L114" s="91"/>
      <c r="M114" s="109"/>
      <c r="N114" s="109"/>
      <c r="O114" s="109"/>
      <c r="P114" s="109"/>
      <c r="Q114" s="109"/>
      <c r="R114" s="109"/>
      <c r="S114" s="109"/>
      <c r="T114" s="164">
        <f t="shared" si="42"/>
        <v>0</v>
      </c>
      <c r="U114" s="189">
        <f>'Successful Award Budget'!M113-M114</f>
        <v>0</v>
      </c>
      <c r="V114" s="189">
        <f>'Successful Award Budget'!N113-N114</f>
        <v>0</v>
      </c>
      <c r="W114" s="189">
        <f>'Successful Award Budget'!O113-O114</f>
        <v>0</v>
      </c>
      <c r="X114" s="188">
        <f>'Successful Award Budget'!P113-P114</f>
        <v>0</v>
      </c>
      <c r="Y114" s="188">
        <f>'Successful Award Budget'!Q113-Q114</f>
        <v>0</v>
      </c>
      <c r="Z114" s="188">
        <f>'Successful Award Budget'!R113-R114</f>
        <v>0</v>
      </c>
      <c r="AA114" s="188">
        <f>'Successful Award Budget'!S113-S114</f>
        <v>0</v>
      </c>
      <c r="AB114" s="82">
        <f t="shared" si="43"/>
        <v>0</v>
      </c>
    </row>
    <row r="115" ht="12.75" hidden="1" customHeight="1">
      <c r="A115" s="160" t="str">
        <f>'Successful Award Budget'!A114</f>
        <v/>
      </c>
      <c r="B115" s="160" t="str">
        <f>'Successful Award Budget'!B114</f>
        <v/>
      </c>
      <c r="C115" s="121"/>
      <c r="D115" s="186"/>
      <c r="E115" s="200"/>
      <c r="F115" s="111"/>
      <c r="G115" s="112"/>
      <c r="H115" s="113"/>
      <c r="I115" s="111"/>
      <c r="J115" s="112"/>
      <c r="K115" s="114"/>
      <c r="L115" s="91"/>
      <c r="M115" s="109"/>
      <c r="N115" s="109"/>
      <c r="O115" s="109"/>
      <c r="P115" s="109"/>
      <c r="Q115" s="109"/>
      <c r="R115" s="109"/>
      <c r="S115" s="109"/>
      <c r="T115" s="164">
        <f t="shared" si="42"/>
        <v>0</v>
      </c>
      <c r="U115" s="189">
        <f>'Successful Award Budget'!M114-M115</f>
        <v>0</v>
      </c>
      <c r="V115" s="189">
        <f>'Successful Award Budget'!N114-N115</f>
        <v>0</v>
      </c>
      <c r="W115" s="189">
        <f>'Successful Award Budget'!O114-O115</f>
        <v>0</v>
      </c>
      <c r="X115" s="188">
        <f>'Successful Award Budget'!P114-P115</f>
        <v>0</v>
      </c>
      <c r="Y115" s="188">
        <f>'Successful Award Budget'!Q114-Q115</f>
        <v>0</v>
      </c>
      <c r="Z115" s="188">
        <f>'Successful Award Budget'!R114-R115</f>
        <v>0</v>
      </c>
      <c r="AA115" s="188">
        <f>'Successful Award Budget'!S114-S115</f>
        <v>0</v>
      </c>
      <c r="AB115" s="82">
        <f t="shared" si="43"/>
        <v>0</v>
      </c>
    </row>
    <row r="116" ht="12.75" hidden="1" customHeight="1">
      <c r="A116" s="160" t="str">
        <f>'Successful Award Budget'!A115</f>
        <v/>
      </c>
      <c r="B116" s="160" t="str">
        <f>'Successful Award Budget'!B115</f>
        <v/>
      </c>
      <c r="C116" s="121"/>
      <c r="D116" s="186"/>
      <c r="E116" s="200"/>
      <c r="F116" s="111"/>
      <c r="G116" s="112"/>
      <c r="H116" s="113"/>
      <c r="I116" s="111"/>
      <c r="J116" s="112"/>
      <c r="K116" s="114"/>
      <c r="L116" s="91"/>
      <c r="M116" s="109"/>
      <c r="N116" s="109"/>
      <c r="O116" s="109"/>
      <c r="P116" s="109"/>
      <c r="Q116" s="109"/>
      <c r="R116" s="109"/>
      <c r="S116" s="109"/>
      <c r="T116" s="164">
        <f t="shared" si="42"/>
        <v>0</v>
      </c>
      <c r="U116" s="189">
        <f>'Successful Award Budget'!M115-M116</f>
        <v>0</v>
      </c>
      <c r="V116" s="189">
        <f>'Successful Award Budget'!N115-N116</f>
        <v>0</v>
      </c>
      <c r="W116" s="189">
        <f>'Successful Award Budget'!O115-O116</f>
        <v>0</v>
      </c>
      <c r="X116" s="188">
        <f>'Successful Award Budget'!P115-P116</f>
        <v>0</v>
      </c>
      <c r="Y116" s="188">
        <f>'Successful Award Budget'!Q115-Q116</f>
        <v>0</v>
      </c>
      <c r="Z116" s="188">
        <f>'Successful Award Budget'!R115-R116</f>
        <v>0</v>
      </c>
      <c r="AA116" s="188">
        <f>'Successful Award Budget'!S115-S116</f>
        <v>0</v>
      </c>
      <c r="AB116" s="82">
        <f t="shared" si="43"/>
        <v>0</v>
      </c>
    </row>
    <row r="117" ht="12.75" hidden="1" customHeight="1">
      <c r="A117" s="160" t="str">
        <f>'Successful Award Budget'!A116</f>
        <v/>
      </c>
      <c r="B117" s="160" t="str">
        <f>'Successful Award Budget'!B116</f>
        <v/>
      </c>
      <c r="C117" s="121"/>
      <c r="D117" s="186"/>
      <c r="E117" s="200"/>
      <c r="F117" s="111"/>
      <c r="G117" s="112"/>
      <c r="H117" s="113"/>
      <c r="I117" s="111"/>
      <c r="J117" s="112"/>
      <c r="K117" s="114"/>
      <c r="L117" s="91"/>
      <c r="M117" s="109"/>
      <c r="N117" s="109"/>
      <c r="O117" s="109"/>
      <c r="P117" s="109"/>
      <c r="Q117" s="109"/>
      <c r="R117" s="109"/>
      <c r="S117" s="109"/>
      <c r="T117" s="164">
        <f t="shared" si="42"/>
        <v>0</v>
      </c>
      <c r="U117" s="189">
        <f>'Successful Award Budget'!M116-M117</f>
        <v>0</v>
      </c>
      <c r="V117" s="189">
        <f>'Successful Award Budget'!N116-N117</f>
        <v>0</v>
      </c>
      <c r="W117" s="189">
        <f>'Successful Award Budget'!O116-O117</f>
        <v>0</v>
      </c>
      <c r="X117" s="188">
        <f>'Successful Award Budget'!P116-P117</f>
        <v>0</v>
      </c>
      <c r="Y117" s="188">
        <f>'Successful Award Budget'!Q116-Q117</f>
        <v>0</v>
      </c>
      <c r="Z117" s="188">
        <f>'Successful Award Budget'!R116-R117</f>
        <v>0</v>
      </c>
      <c r="AA117" s="188">
        <f>'Successful Award Budget'!S116-S117</f>
        <v>0</v>
      </c>
      <c r="AB117" s="82">
        <f t="shared" si="43"/>
        <v>0</v>
      </c>
    </row>
    <row r="118" ht="12.75" hidden="1" customHeight="1">
      <c r="A118" s="160" t="str">
        <f>'Successful Award Budget'!A117</f>
        <v/>
      </c>
      <c r="B118" s="160" t="str">
        <f>'Successful Award Budget'!B117</f>
        <v/>
      </c>
      <c r="C118" s="121"/>
      <c r="D118" s="186"/>
      <c r="E118" s="200"/>
      <c r="F118" s="111"/>
      <c r="G118" s="112"/>
      <c r="H118" s="113"/>
      <c r="I118" s="111"/>
      <c r="J118" s="112"/>
      <c r="K118" s="114"/>
      <c r="L118" s="91"/>
      <c r="M118" s="109"/>
      <c r="N118" s="109"/>
      <c r="O118" s="109"/>
      <c r="P118" s="109"/>
      <c r="Q118" s="109"/>
      <c r="R118" s="109"/>
      <c r="S118" s="109"/>
      <c r="T118" s="164">
        <f t="shared" si="42"/>
        <v>0</v>
      </c>
      <c r="U118" s="189">
        <f>'Successful Award Budget'!M117-M118</f>
        <v>0</v>
      </c>
      <c r="V118" s="189">
        <f>'Successful Award Budget'!N117-N118</f>
        <v>0</v>
      </c>
      <c r="W118" s="189">
        <f>'Successful Award Budget'!O117-O118</f>
        <v>0</v>
      </c>
      <c r="X118" s="188">
        <f>'Successful Award Budget'!P117-P118</f>
        <v>0</v>
      </c>
      <c r="Y118" s="188">
        <f>'Successful Award Budget'!Q117-Q118</f>
        <v>0</v>
      </c>
      <c r="Z118" s="188">
        <f>'Successful Award Budget'!R117-R118</f>
        <v>0</v>
      </c>
      <c r="AA118" s="188">
        <f>'Successful Award Budget'!S117-S118</f>
        <v>0</v>
      </c>
      <c r="AB118" s="82">
        <f t="shared" si="43"/>
        <v>0</v>
      </c>
    </row>
    <row r="119" ht="12.75" hidden="1" customHeight="1">
      <c r="A119" s="160" t="str">
        <f>'Successful Award Budget'!A118</f>
        <v/>
      </c>
      <c r="B119" s="160" t="str">
        <f>'Successful Award Budget'!B118</f>
        <v/>
      </c>
      <c r="C119" s="121"/>
      <c r="D119" s="186"/>
      <c r="E119" s="200"/>
      <c r="F119" s="111"/>
      <c r="G119" s="112"/>
      <c r="H119" s="113"/>
      <c r="I119" s="111"/>
      <c r="J119" s="112"/>
      <c r="K119" s="114"/>
      <c r="L119" s="91"/>
      <c r="M119" s="109"/>
      <c r="N119" s="109"/>
      <c r="O119" s="109"/>
      <c r="P119" s="109"/>
      <c r="Q119" s="109"/>
      <c r="R119" s="109"/>
      <c r="S119" s="109"/>
      <c r="T119" s="164">
        <f t="shared" si="42"/>
        <v>0</v>
      </c>
      <c r="U119" s="189">
        <f>'Successful Award Budget'!M118-M119</f>
        <v>0</v>
      </c>
      <c r="V119" s="189">
        <f>'Successful Award Budget'!N118-N119</f>
        <v>0</v>
      </c>
      <c r="W119" s="189">
        <f>'Successful Award Budget'!O118-O119</f>
        <v>0</v>
      </c>
      <c r="X119" s="188">
        <f>'Successful Award Budget'!P118-P119</f>
        <v>0</v>
      </c>
      <c r="Y119" s="188">
        <f>'Successful Award Budget'!Q118-Q119</f>
        <v>0</v>
      </c>
      <c r="Z119" s="188">
        <f>'Successful Award Budget'!R118-R119</f>
        <v>0</v>
      </c>
      <c r="AA119" s="188">
        <f>'Successful Award Budget'!S118-S119</f>
        <v>0</v>
      </c>
      <c r="AB119" s="82">
        <f t="shared" si="43"/>
        <v>0</v>
      </c>
    </row>
    <row r="120" ht="12.75" hidden="1" customHeight="1">
      <c r="A120" s="160" t="str">
        <f>'Successful Award Budget'!A119</f>
        <v/>
      </c>
      <c r="B120" s="160" t="str">
        <f>'Successful Award Budget'!B119</f>
        <v/>
      </c>
      <c r="C120" s="121"/>
      <c r="D120" s="186"/>
      <c r="E120" s="200"/>
      <c r="F120" s="111"/>
      <c r="G120" s="112"/>
      <c r="H120" s="113"/>
      <c r="I120" s="111"/>
      <c r="J120" s="112"/>
      <c r="K120" s="114"/>
      <c r="L120" s="91"/>
      <c r="M120" s="109"/>
      <c r="N120" s="109"/>
      <c r="O120" s="109"/>
      <c r="P120" s="109"/>
      <c r="Q120" s="109"/>
      <c r="R120" s="109"/>
      <c r="S120" s="109"/>
      <c r="T120" s="164">
        <f t="shared" si="42"/>
        <v>0</v>
      </c>
      <c r="U120" s="189">
        <f>'Successful Award Budget'!M119-M120</f>
        <v>0</v>
      </c>
      <c r="V120" s="189">
        <f>'Successful Award Budget'!N119-N120</f>
        <v>0</v>
      </c>
      <c r="W120" s="189">
        <f>'Successful Award Budget'!O119-O120</f>
        <v>0</v>
      </c>
      <c r="X120" s="188">
        <f>'Successful Award Budget'!P119-P120</f>
        <v>0</v>
      </c>
      <c r="Y120" s="188">
        <f>'Successful Award Budget'!Q119-Q120</f>
        <v>0</v>
      </c>
      <c r="Z120" s="188">
        <f>'Successful Award Budget'!R119-R120</f>
        <v>0</v>
      </c>
      <c r="AA120" s="188">
        <f>'Successful Award Budget'!S119-S120</f>
        <v>0</v>
      </c>
      <c r="AB120" s="82">
        <f t="shared" si="43"/>
        <v>0</v>
      </c>
    </row>
    <row r="121" ht="12.75" hidden="1" customHeight="1">
      <c r="A121" s="160" t="str">
        <f>'Successful Award Budget'!A120</f>
        <v/>
      </c>
      <c r="B121" s="160" t="str">
        <f>'Successful Award Budget'!B120</f>
        <v/>
      </c>
      <c r="C121" s="121"/>
      <c r="D121" s="186"/>
      <c r="E121" s="200"/>
      <c r="F121" s="111"/>
      <c r="G121" s="112"/>
      <c r="H121" s="113"/>
      <c r="I121" s="111"/>
      <c r="J121" s="112"/>
      <c r="K121" s="114"/>
      <c r="L121" s="91"/>
      <c r="M121" s="109"/>
      <c r="N121" s="109"/>
      <c r="O121" s="109"/>
      <c r="P121" s="109"/>
      <c r="Q121" s="109"/>
      <c r="R121" s="109"/>
      <c r="S121" s="109"/>
      <c r="T121" s="164">
        <f t="shared" si="42"/>
        <v>0</v>
      </c>
      <c r="U121" s="189">
        <f>'Successful Award Budget'!M120-M121</f>
        <v>0</v>
      </c>
      <c r="V121" s="189">
        <f>'Successful Award Budget'!N120-N121</f>
        <v>0</v>
      </c>
      <c r="W121" s="189">
        <f>'Successful Award Budget'!O120-O121</f>
        <v>0</v>
      </c>
      <c r="X121" s="188">
        <f>'Successful Award Budget'!P120-P121</f>
        <v>0</v>
      </c>
      <c r="Y121" s="188">
        <f>'Successful Award Budget'!Q120-Q121</f>
        <v>0</v>
      </c>
      <c r="Z121" s="188">
        <f>'Successful Award Budget'!R120-R121</f>
        <v>0</v>
      </c>
      <c r="AA121" s="188">
        <f>'Successful Award Budget'!S120-S121</f>
        <v>0</v>
      </c>
      <c r="AB121" s="82">
        <f t="shared" si="43"/>
        <v>0</v>
      </c>
    </row>
    <row r="122" ht="12.75" hidden="1" customHeight="1">
      <c r="A122" s="160" t="str">
        <f>'Successful Award Budget'!A121</f>
        <v/>
      </c>
      <c r="B122" s="160" t="str">
        <f>'Successful Award Budget'!B121</f>
        <v/>
      </c>
      <c r="C122" s="121"/>
      <c r="D122" s="186"/>
      <c r="E122" s="200"/>
      <c r="F122" s="111"/>
      <c r="G122" s="112"/>
      <c r="H122" s="113"/>
      <c r="I122" s="111"/>
      <c r="J122" s="112"/>
      <c r="K122" s="114"/>
      <c r="L122" s="91"/>
      <c r="M122" s="109"/>
      <c r="N122" s="109"/>
      <c r="O122" s="109"/>
      <c r="P122" s="109"/>
      <c r="Q122" s="109"/>
      <c r="R122" s="109"/>
      <c r="S122" s="109"/>
      <c r="T122" s="164">
        <f t="shared" si="42"/>
        <v>0</v>
      </c>
      <c r="U122" s="189">
        <f>'Successful Award Budget'!M121-M122</f>
        <v>0</v>
      </c>
      <c r="V122" s="189">
        <f>'Successful Award Budget'!N121-N122</f>
        <v>0</v>
      </c>
      <c r="W122" s="189">
        <f>'Successful Award Budget'!O121-O122</f>
        <v>0</v>
      </c>
      <c r="X122" s="188">
        <f>'Successful Award Budget'!P121-P122</f>
        <v>0</v>
      </c>
      <c r="Y122" s="188">
        <f>'Successful Award Budget'!Q121-Q122</f>
        <v>0</v>
      </c>
      <c r="Z122" s="188">
        <f>'Successful Award Budget'!R121-R122</f>
        <v>0</v>
      </c>
      <c r="AA122" s="188">
        <f>'Successful Award Budget'!S121-S122</f>
        <v>0</v>
      </c>
      <c r="AB122" s="82">
        <f t="shared" si="43"/>
        <v>0</v>
      </c>
    </row>
    <row r="123" ht="12.75" hidden="1" customHeight="1">
      <c r="A123" s="160" t="str">
        <f>'Successful Award Budget'!A122</f>
        <v/>
      </c>
      <c r="B123" s="160" t="str">
        <f>'Successful Award Budget'!B122</f>
        <v/>
      </c>
      <c r="C123" s="121"/>
      <c r="D123" s="186"/>
      <c r="E123" s="200"/>
      <c r="F123" s="111"/>
      <c r="G123" s="112"/>
      <c r="H123" s="113"/>
      <c r="I123" s="111"/>
      <c r="J123" s="112"/>
      <c r="K123" s="114"/>
      <c r="L123" s="91"/>
      <c r="M123" s="109"/>
      <c r="N123" s="109"/>
      <c r="O123" s="109"/>
      <c r="P123" s="109"/>
      <c r="Q123" s="109"/>
      <c r="R123" s="109"/>
      <c r="S123" s="109"/>
      <c r="T123" s="164">
        <f t="shared" si="42"/>
        <v>0</v>
      </c>
      <c r="U123" s="189">
        <f>'Successful Award Budget'!M122-M123</f>
        <v>0</v>
      </c>
      <c r="V123" s="189">
        <f>'Successful Award Budget'!N122-N123</f>
        <v>0</v>
      </c>
      <c r="W123" s="189">
        <f>'Successful Award Budget'!O122-O123</f>
        <v>0</v>
      </c>
      <c r="X123" s="188">
        <f>'Successful Award Budget'!P122-P123</f>
        <v>0</v>
      </c>
      <c r="Y123" s="188">
        <f>'Successful Award Budget'!Q122-Q123</f>
        <v>0</v>
      </c>
      <c r="Z123" s="188">
        <f>'Successful Award Budget'!R122-R123</f>
        <v>0</v>
      </c>
      <c r="AA123" s="188">
        <f>'Successful Award Budget'!S122-S123</f>
        <v>0</v>
      </c>
      <c r="AB123" s="82">
        <f t="shared" si="43"/>
        <v>0</v>
      </c>
    </row>
    <row r="124" ht="12.75" customHeight="1">
      <c r="A124" s="84" t="s">
        <v>48</v>
      </c>
      <c r="B124" s="85"/>
      <c r="C124" s="86"/>
      <c r="D124" s="166"/>
      <c r="E124" s="167"/>
      <c r="F124" s="168"/>
      <c r="G124" s="168"/>
      <c r="H124" s="80"/>
      <c r="I124" s="80"/>
      <c r="J124" s="80"/>
      <c r="K124" s="80"/>
      <c r="L124" s="80"/>
      <c r="M124" s="87"/>
      <c r="N124" s="87"/>
      <c r="O124" s="87"/>
      <c r="P124" s="87"/>
      <c r="Q124" s="87"/>
      <c r="R124" s="87"/>
      <c r="S124" s="87"/>
      <c r="T124" s="169"/>
      <c r="U124" s="194"/>
      <c r="V124" s="194"/>
      <c r="W124" s="194"/>
      <c r="X124" s="87"/>
      <c r="Y124" s="87"/>
      <c r="Z124" s="87"/>
      <c r="AA124" s="87"/>
      <c r="AB124" s="88"/>
    </row>
    <row r="125" ht="12.75" customHeight="1">
      <c r="A125" s="122" t="s">
        <v>60</v>
      </c>
      <c r="B125" s="72"/>
      <c r="C125" s="123"/>
      <c r="D125" s="171"/>
      <c r="E125" s="172"/>
      <c r="F125" s="173"/>
      <c r="G125" s="173"/>
      <c r="H125" s="72"/>
      <c r="I125" s="72"/>
      <c r="J125" s="72"/>
      <c r="K125" s="72"/>
      <c r="L125" s="91"/>
      <c r="M125" s="174">
        <f t="shared" ref="M125:AB125" si="44">SUM(M101:M123)</f>
        <v>0</v>
      </c>
      <c r="N125" s="174">
        <f t="shared" si="44"/>
        <v>0</v>
      </c>
      <c r="O125" s="174">
        <f t="shared" si="44"/>
        <v>0</v>
      </c>
      <c r="P125" s="174">
        <f t="shared" si="44"/>
        <v>0</v>
      </c>
      <c r="Q125" s="174">
        <f t="shared" si="44"/>
        <v>0</v>
      </c>
      <c r="R125" s="174">
        <f t="shared" si="44"/>
        <v>0</v>
      </c>
      <c r="S125" s="174">
        <f t="shared" si="44"/>
        <v>0</v>
      </c>
      <c r="T125" s="175">
        <f t="shared" si="44"/>
        <v>0</v>
      </c>
      <c r="U125" s="176">
        <f t="shared" si="44"/>
        <v>0</v>
      </c>
      <c r="V125" s="174">
        <f t="shared" si="44"/>
        <v>0</v>
      </c>
      <c r="W125" s="174">
        <f t="shared" si="44"/>
        <v>0</v>
      </c>
      <c r="X125" s="174">
        <f t="shared" si="44"/>
        <v>0</v>
      </c>
      <c r="Y125" s="174">
        <f t="shared" si="44"/>
        <v>0</v>
      </c>
      <c r="Z125" s="174">
        <f t="shared" si="44"/>
        <v>0</v>
      </c>
      <c r="AA125" s="174">
        <f t="shared" si="44"/>
        <v>0</v>
      </c>
      <c r="AB125" s="174">
        <f t="shared" si="44"/>
        <v>0</v>
      </c>
    </row>
    <row r="126" ht="12.75" customHeight="1">
      <c r="A126" s="93"/>
      <c r="B126" s="94"/>
      <c r="C126" s="95"/>
      <c r="D126" s="177"/>
      <c r="E126" s="178"/>
      <c r="F126" s="179"/>
      <c r="G126" s="179"/>
      <c r="H126" s="94"/>
      <c r="I126" s="94"/>
      <c r="J126" s="94"/>
      <c r="K126" s="94"/>
      <c r="L126" s="91"/>
      <c r="M126" s="96"/>
      <c r="N126" s="96"/>
      <c r="O126" s="96"/>
      <c r="P126" s="96"/>
      <c r="Q126" s="96"/>
      <c r="R126" s="96"/>
      <c r="S126" s="96"/>
      <c r="T126" s="180"/>
      <c r="U126" s="181"/>
      <c r="V126" s="96"/>
      <c r="W126" s="96"/>
      <c r="X126" s="96"/>
      <c r="Y126" s="96"/>
      <c r="Z126" s="96"/>
      <c r="AA126" s="96"/>
      <c r="AB126" s="97"/>
    </row>
    <row r="127" ht="29.25" customHeight="1">
      <c r="A127" s="98" t="s">
        <v>61</v>
      </c>
      <c r="B127" s="68" t="s">
        <v>62</v>
      </c>
      <c r="C127" s="68" t="s">
        <v>63</v>
      </c>
      <c r="D127" s="182" t="s">
        <v>58</v>
      </c>
      <c r="E127" s="183" t="s">
        <v>59</v>
      </c>
      <c r="F127" s="59"/>
      <c r="G127" s="59"/>
      <c r="H127" s="59"/>
      <c r="I127" s="59"/>
      <c r="J127" s="59"/>
      <c r="K127" s="102"/>
      <c r="L127" s="71"/>
      <c r="M127" s="68" t="str">
        <f t="shared" ref="M127:S127" si="45">M19</f>
        <v>Period 1   mm/dd/yy - mm/dd/yy    </v>
      </c>
      <c r="N127" s="68" t="str">
        <f t="shared" si="45"/>
        <v>Period 2   mm/dd/yy - mm/dd/yy    </v>
      </c>
      <c r="O127" s="68" t="str">
        <f t="shared" si="45"/>
        <v>Period 3   mm/dd/yy - mm/dd/yy    </v>
      </c>
      <c r="P127" s="68" t="str">
        <f t="shared" si="45"/>
        <v>Period 4 mm/dd/yy - mm/dd/yy            </v>
      </c>
      <c r="Q127" s="68" t="str">
        <f t="shared" si="45"/>
        <v>Period 5 mm/dd/yy - mm/dd/yy       </v>
      </c>
      <c r="R127" s="68" t="str">
        <f t="shared" si="45"/>
        <v>Period 6 mm/dd/yy - mm/dd/yy           </v>
      </c>
      <c r="S127" s="68" t="str">
        <f t="shared" si="45"/>
        <v>Period 7 mm/dd/yy - mm/dd/yy           </v>
      </c>
      <c r="T127" s="196"/>
      <c r="U127" s="159" t="str">
        <f t="shared" ref="U127:AA127" si="46">M127</f>
        <v>Period 1   mm/dd/yy - mm/dd/yy    </v>
      </c>
      <c r="V127" s="68" t="str">
        <f t="shared" si="46"/>
        <v>Period 2   mm/dd/yy - mm/dd/yy    </v>
      </c>
      <c r="W127" s="68" t="str">
        <f t="shared" si="46"/>
        <v>Period 3   mm/dd/yy - mm/dd/yy    </v>
      </c>
      <c r="X127" s="68" t="str">
        <f t="shared" si="46"/>
        <v>Period 4 mm/dd/yy - mm/dd/yy            </v>
      </c>
      <c r="Y127" s="68" t="str">
        <f t="shared" si="46"/>
        <v>Period 5 mm/dd/yy - mm/dd/yy       </v>
      </c>
      <c r="Z127" s="68" t="str">
        <f t="shared" si="46"/>
        <v>Period 6 mm/dd/yy - mm/dd/yy           </v>
      </c>
      <c r="AA127" s="68" t="str">
        <f t="shared" si="46"/>
        <v>Period 7 mm/dd/yy - mm/dd/yy           </v>
      </c>
      <c r="AB127" s="197"/>
    </row>
    <row r="128" ht="12.75" customHeight="1">
      <c r="A128" s="73" t="str">
        <f>'Successful Award Budget'!A127</f>
        <v/>
      </c>
      <c r="B128" s="109"/>
      <c r="C128" s="74"/>
      <c r="D128" s="186"/>
      <c r="E128" s="199"/>
      <c r="F128" s="105"/>
      <c r="G128" s="105"/>
      <c r="H128" s="105"/>
      <c r="I128" s="105"/>
      <c r="J128" s="105"/>
      <c r="K128" s="106"/>
      <c r="L128" s="91"/>
      <c r="M128" s="109"/>
      <c r="N128" s="109"/>
      <c r="O128" s="109"/>
      <c r="P128" s="109"/>
      <c r="Q128" s="109"/>
      <c r="R128" s="109"/>
      <c r="S128" s="109"/>
      <c r="T128" s="164">
        <f t="shared" ref="T128:T167" si="47">M128+N128+O128+P128+Q128+R128+S128</f>
        <v>0</v>
      </c>
      <c r="U128" s="189">
        <f>'Successful Award Budget'!M127-M128</f>
        <v>0</v>
      </c>
      <c r="V128" s="189">
        <f>'Successful Award Budget'!N127-N128</f>
        <v>0</v>
      </c>
      <c r="W128" s="189">
        <f>'Successful Award Budget'!O127-O128</f>
        <v>0</v>
      </c>
      <c r="X128" s="109">
        <f>'Successful Award Budget'!P127-P128</f>
        <v>0</v>
      </c>
      <c r="Y128" s="109">
        <f>'Successful Award Budget'!Q127-Q128</f>
        <v>0</v>
      </c>
      <c r="Z128" s="109">
        <f>'Successful Award Budget'!R127-R128</f>
        <v>0</v>
      </c>
      <c r="AA128" s="109">
        <f>'Successful Award Budget'!S127-S128</f>
        <v>0</v>
      </c>
      <c r="AB128" s="82">
        <f t="shared" ref="AB128:AB167" si="48">U128+V128+W128+X128+Y128+Z128+AA128</f>
        <v>0</v>
      </c>
    </row>
    <row r="129" ht="12.75" customHeight="1">
      <c r="A129" s="73"/>
      <c r="B129" s="109"/>
      <c r="C129" s="74"/>
      <c r="D129" s="186"/>
      <c r="E129" s="201"/>
      <c r="F129" s="202"/>
      <c r="G129" s="202"/>
      <c r="H129" s="126"/>
      <c r="I129" s="126"/>
      <c r="J129" s="126"/>
      <c r="K129" s="127"/>
      <c r="L129" s="91"/>
      <c r="M129" s="109"/>
      <c r="N129" s="109"/>
      <c r="O129" s="109"/>
      <c r="P129" s="109"/>
      <c r="Q129" s="109"/>
      <c r="R129" s="109"/>
      <c r="S129" s="109"/>
      <c r="T129" s="164">
        <f t="shared" si="47"/>
        <v>0</v>
      </c>
      <c r="U129" s="189">
        <f>'Successful Award Budget'!M128-M129</f>
        <v>0</v>
      </c>
      <c r="V129" s="189">
        <f>'Successful Award Budget'!N128-N129</f>
        <v>0</v>
      </c>
      <c r="W129" s="189">
        <f>'Successful Award Budget'!O128-O129</f>
        <v>0</v>
      </c>
      <c r="X129" s="109">
        <f>'Successful Award Budget'!P128-P129</f>
        <v>0</v>
      </c>
      <c r="Y129" s="109">
        <f>'Successful Award Budget'!Q128-Q129</f>
        <v>0</v>
      </c>
      <c r="Z129" s="109">
        <f>'Successful Award Budget'!R128-R129</f>
        <v>0</v>
      </c>
      <c r="AA129" s="109">
        <f>'Successful Award Budget'!S128-S129</f>
        <v>0</v>
      </c>
      <c r="AB129" s="82">
        <f t="shared" si="48"/>
        <v>0</v>
      </c>
    </row>
    <row r="130" ht="12.75" customHeight="1">
      <c r="A130" s="73"/>
      <c r="B130" s="109"/>
      <c r="C130" s="74"/>
      <c r="D130" s="186"/>
      <c r="E130" s="201"/>
      <c r="F130" s="202"/>
      <c r="G130" s="202"/>
      <c r="H130" s="126"/>
      <c r="I130" s="126"/>
      <c r="J130" s="126"/>
      <c r="K130" s="127"/>
      <c r="L130" s="91"/>
      <c r="M130" s="109"/>
      <c r="N130" s="109"/>
      <c r="O130" s="109"/>
      <c r="P130" s="109"/>
      <c r="Q130" s="109"/>
      <c r="R130" s="109"/>
      <c r="S130" s="109"/>
      <c r="T130" s="164">
        <f t="shared" si="47"/>
        <v>0</v>
      </c>
      <c r="U130" s="189">
        <f>'Successful Award Budget'!M129-M130</f>
        <v>0</v>
      </c>
      <c r="V130" s="189">
        <f>'Successful Award Budget'!N129-N130</f>
        <v>0</v>
      </c>
      <c r="W130" s="189">
        <f>'Successful Award Budget'!O129-O130</f>
        <v>0</v>
      </c>
      <c r="X130" s="109">
        <f>'Successful Award Budget'!P129-P130</f>
        <v>0</v>
      </c>
      <c r="Y130" s="109">
        <f>'Successful Award Budget'!Q129-Q130</f>
        <v>0</v>
      </c>
      <c r="Z130" s="109">
        <f>'Successful Award Budget'!R129-R130</f>
        <v>0</v>
      </c>
      <c r="AA130" s="109">
        <f>'Successful Award Budget'!S129-S130</f>
        <v>0</v>
      </c>
      <c r="AB130" s="82">
        <f t="shared" si="48"/>
        <v>0</v>
      </c>
    </row>
    <row r="131" ht="12.75" customHeight="1">
      <c r="A131" s="73"/>
      <c r="B131" s="109"/>
      <c r="C131" s="74"/>
      <c r="D131" s="186"/>
      <c r="E131" s="201"/>
      <c r="F131" s="202"/>
      <c r="G131" s="202"/>
      <c r="H131" s="126"/>
      <c r="I131" s="126"/>
      <c r="J131" s="126"/>
      <c r="K131" s="127"/>
      <c r="L131" s="91"/>
      <c r="M131" s="109"/>
      <c r="N131" s="109"/>
      <c r="O131" s="109"/>
      <c r="P131" s="109"/>
      <c r="Q131" s="109"/>
      <c r="R131" s="109"/>
      <c r="S131" s="109"/>
      <c r="T131" s="164">
        <f t="shared" si="47"/>
        <v>0</v>
      </c>
      <c r="U131" s="189">
        <f>'Successful Award Budget'!M130-M131</f>
        <v>0</v>
      </c>
      <c r="V131" s="189">
        <f>'Successful Award Budget'!N130-N131</f>
        <v>0</v>
      </c>
      <c r="W131" s="189">
        <f>'Successful Award Budget'!O130-O131</f>
        <v>0</v>
      </c>
      <c r="X131" s="109">
        <f>'Successful Award Budget'!P130-P131</f>
        <v>0</v>
      </c>
      <c r="Y131" s="109">
        <f>'Successful Award Budget'!Q130-Q131</f>
        <v>0</v>
      </c>
      <c r="Z131" s="109">
        <f>'Successful Award Budget'!R130-R131</f>
        <v>0</v>
      </c>
      <c r="AA131" s="109">
        <f>'Successful Award Budget'!S130-S131</f>
        <v>0</v>
      </c>
      <c r="AB131" s="82">
        <f t="shared" si="48"/>
        <v>0</v>
      </c>
    </row>
    <row r="132" ht="12.75" customHeight="1">
      <c r="A132" s="73"/>
      <c r="B132" s="109"/>
      <c r="C132" s="74"/>
      <c r="D132" s="186"/>
      <c r="E132" s="201"/>
      <c r="F132" s="202"/>
      <c r="G132" s="202"/>
      <c r="H132" s="126"/>
      <c r="I132" s="126"/>
      <c r="J132" s="126"/>
      <c r="K132" s="127"/>
      <c r="L132" s="91"/>
      <c r="M132" s="109"/>
      <c r="N132" s="109"/>
      <c r="O132" s="109"/>
      <c r="P132" s="109"/>
      <c r="Q132" s="109"/>
      <c r="R132" s="109"/>
      <c r="S132" s="109"/>
      <c r="T132" s="164">
        <f t="shared" si="47"/>
        <v>0</v>
      </c>
      <c r="U132" s="189">
        <f>'Successful Award Budget'!M131-M132</f>
        <v>0</v>
      </c>
      <c r="V132" s="189">
        <f>'Successful Award Budget'!N131-N132</f>
        <v>0</v>
      </c>
      <c r="W132" s="189">
        <f>'Successful Award Budget'!O131-O132</f>
        <v>0</v>
      </c>
      <c r="X132" s="109">
        <f>'Successful Award Budget'!P131-P132</f>
        <v>0</v>
      </c>
      <c r="Y132" s="109">
        <f>'Successful Award Budget'!Q131-Q132</f>
        <v>0</v>
      </c>
      <c r="Z132" s="109">
        <f>'Successful Award Budget'!R131-R132</f>
        <v>0</v>
      </c>
      <c r="AA132" s="109">
        <f>'Successful Award Budget'!S131-S132</f>
        <v>0</v>
      </c>
      <c r="AB132" s="82">
        <f t="shared" si="48"/>
        <v>0</v>
      </c>
    </row>
    <row r="133" ht="12.75" customHeight="1">
      <c r="A133" s="73"/>
      <c r="B133" s="109"/>
      <c r="C133" s="74"/>
      <c r="D133" s="186"/>
      <c r="E133" s="201"/>
      <c r="F133" s="202"/>
      <c r="G133" s="202"/>
      <c r="H133" s="126"/>
      <c r="I133" s="126"/>
      <c r="J133" s="126"/>
      <c r="K133" s="127"/>
      <c r="L133" s="91"/>
      <c r="M133" s="109"/>
      <c r="N133" s="109"/>
      <c r="O133" s="109"/>
      <c r="P133" s="109"/>
      <c r="Q133" s="109"/>
      <c r="R133" s="109"/>
      <c r="S133" s="109"/>
      <c r="T133" s="164">
        <f t="shared" si="47"/>
        <v>0</v>
      </c>
      <c r="U133" s="189">
        <f>'Successful Award Budget'!M132-M133</f>
        <v>0</v>
      </c>
      <c r="V133" s="189">
        <f>'Successful Award Budget'!N132-N133</f>
        <v>0</v>
      </c>
      <c r="W133" s="189">
        <f>'Successful Award Budget'!O132-O133</f>
        <v>0</v>
      </c>
      <c r="X133" s="109">
        <f>'Successful Award Budget'!P132-P133</f>
        <v>0</v>
      </c>
      <c r="Y133" s="109">
        <f>'Successful Award Budget'!Q132-Q133</f>
        <v>0</v>
      </c>
      <c r="Z133" s="109">
        <f>'Successful Award Budget'!R132-R133</f>
        <v>0</v>
      </c>
      <c r="AA133" s="109">
        <f>'Successful Award Budget'!S132-S133</f>
        <v>0</v>
      </c>
      <c r="AB133" s="82">
        <f t="shared" si="48"/>
        <v>0</v>
      </c>
    </row>
    <row r="134" ht="12.75" hidden="1" customHeight="1">
      <c r="A134" s="73"/>
      <c r="B134" s="109"/>
      <c r="C134" s="74"/>
      <c r="D134" s="186"/>
      <c r="E134" s="201"/>
      <c r="F134" s="202"/>
      <c r="G134" s="202"/>
      <c r="H134" s="126"/>
      <c r="I134" s="126"/>
      <c r="J134" s="126"/>
      <c r="K134" s="127"/>
      <c r="L134" s="91"/>
      <c r="M134" s="109"/>
      <c r="N134" s="109"/>
      <c r="O134" s="109"/>
      <c r="P134" s="109"/>
      <c r="Q134" s="109"/>
      <c r="R134" s="109"/>
      <c r="S134" s="109"/>
      <c r="T134" s="164">
        <f t="shared" si="47"/>
        <v>0</v>
      </c>
      <c r="U134" s="189">
        <f>'Successful Award Budget'!M133-M134</f>
        <v>0</v>
      </c>
      <c r="V134" s="189">
        <f>'Successful Award Budget'!N133-N134</f>
        <v>0</v>
      </c>
      <c r="W134" s="189">
        <f>'Successful Award Budget'!O133-O134</f>
        <v>0</v>
      </c>
      <c r="X134" s="109">
        <f>'Successful Award Budget'!P133-P134</f>
        <v>0</v>
      </c>
      <c r="Y134" s="109">
        <f>'Successful Award Budget'!Q133-Q134</f>
        <v>0</v>
      </c>
      <c r="Z134" s="109">
        <f>'Successful Award Budget'!R133-R134</f>
        <v>0</v>
      </c>
      <c r="AA134" s="109">
        <f>'Successful Award Budget'!S133-S134</f>
        <v>0</v>
      </c>
      <c r="AB134" s="82">
        <f t="shared" si="48"/>
        <v>0</v>
      </c>
    </row>
    <row r="135" ht="12.75" hidden="1" customHeight="1">
      <c r="A135" s="73"/>
      <c r="B135" s="109"/>
      <c r="C135" s="74"/>
      <c r="D135" s="186"/>
      <c r="E135" s="201"/>
      <c r="F135" s="202"/>
      <c r="G135" s="202"/>
      <c r="H135" s="126"/>
      <c r="I135" s="126"/>
      <c r="J135" s="126"/>
      <c r="K135" s="127"/>
      <c r="L135" s="91"/>
      <c r="M135" s="109"/>
      <c r="N135" s="109"/>
      <c r="O135" s="109"/>
      <c r="P135" s="109"/>
      <c r="Q135" s="109"/>
      <c r="R135" s="109"/>
      <c r="S135" s="109"/>
      <c r="T135" s="164">
        <f t="shared" si="47"/>
        <v>0</v>
      </c>
      <c r="U135" s="189">
        <f>'Successful Award Budget'!M134-M135</f>
        <v>0</v>
      </c>
      <c r="V135" s="189">
        <f>'Successful Award Budget'!N134-N135</f>
        <v>0</v>
      </c>
      <c r="W135" s="189">
        <f>'Successful Award Budget'!O134-O135</f>
        <v>0</v>
      </c>
      <c r="X135" s="109">
        <f>'Successful Award Budget'!P134-P135</f>
        <v>0</v>
      </c>
      <c r="Y135" s="109">
        <f>'Successful Award Budget'!Q134-Q135</f>
        <v>0</v>
      </c>
      <c r="Z135" s="109">
        <f>'Successful Award Budget'!R134-R135</f>
        <v>0</v>
      </c>
      <c r="AA135" s="109">
        <f>'Successful Award Budget'!S134-S135</f>
        <v>0</v>
      </c>
      <c r="AB135" s="82">
        <f t="shared" si="48"/>
        <v>0</v>
      </c>
    </row>
    <row r="136" ht="12.75" hidden="1" customHeight="1">
      <c r="A136" s="73"/>
      <c r="B136" s="109"/>
      <c r="C136" s="74"/>
      <c r="D136" s="186"/>
      <c r="E136" s="201"/>
      <c r="F136" s="202"/>
      <c r="G136" s="202"/>
      <c r="H136" s="126"/>
      <c r="I136" s="126"/>
      <c r="J136" s="126"/>
      <c r="K136" s="127"/>
      <c r="L136" s="91"/>
      <c r="M136" s="109"/>
      <c r="N136" s="109"/>
      <c r="O136" s="109"/>
      <c r="P136" s="109"/>
      <c r="Q136" s="109"/>
      <c r="R136" s="109"/>
      <c r="S136" s="109"/>
      <c r="T136" s="164">
        <f t="shared" si="47"/>
        <v>0</v>
      </c>
      <c r="U136" s="189">
        <f>'Successful Award Budget'!M135-M136</f>
        <v>0</v>
      </c>
      <c r="V136" s="189">
        <f>'Successful Award Budget'!N135-N136</f>
        <v>0</v>
      </c>
      <c r="W136" s="189">
        <f>'Successful Award Budget'!O135-O136</f>
        <v>0</v>
      </c>
      <c r="X136" s="109">
        <f>'Successful Award Budget'!P135-P136</f>
        <v>0</v>
      </c>
      <c r="Y136" s="109">
        <f>'Successful Award Budget'!Q135-Q136</f>
        <v>0</v>
      </c>
      <c r="Z136" s="109">
        <f>'Successful Award Budget'!R135-R136</f>
        <v>0</v>
      </c>
      <c r="AA136" s="109">
        <f>'Successful Award Budget'!S135-S136</f>
        <v>0</v>
      </c>
      <c r="AB136" s="82">
        <f t="shared" si="48"/>
        <v>0</v>
      </c>
    </row>
    <row r="137" ht="12.75" hidden="1" customHeight="1">
      <c r="A137" s="73"/>
      <c r="B137" s="109"/>
      <c r="C137" s="74"/>
      <c r="D137" s="186"/>
      <c r="E137" s="201"/>
      <c r="F137" s="202"/>
      <c r="G137" s="202"/>
      <c r="H137" s="126"/>
      <c r="I137" s="126"/>
      <c r="J137" s="126"/>
      <c r="K137" s="127"/>
      <c r="L137" s="91"/>
      <c r="M137" s="109"/>
      <c r="N137" s="109"/>
      <c r="O137" s="109"/>
      <c r="P137" s="109"/>
      <c r="Q137" s="109"/>
      <c r="R137" s="109"/>
      <c r="S137" s="109"/>
      <c r="T137" s="164">
        <f t="shared" si="47"/>
        <v>0</v>
      </c>
      <c r="U137" s="189">
        <f>'Successful Award Budget'!M136-M137</f>
        <v>0</v>
      </c>
      <c r="V137" s="189">
        <f>'Successful Award Budget'!N136-N137</f>
        <v>0</v>
      </c>
      <c r="W137" s="189">
        <f>'Successful Award Budget'!O136-O137</f>
        <v>0</v>
      </c>
      <c r="X137" s="109">
        <f>'Successful Award Budget'!P136-P137</f>
        <v>0</v>
      </c>
      <c r="Y137" s="109">
        <f>'Successful Award Budget'!Q136-Q137</f>
        <v>0</v>
      </c>
      <c r="Z137" s="109">
        <f>'Successful Award Budget'!R136-R137</f>
        <v>0</v>
      </c>
      <c r="AA137" s="109">
        <f>'Successful Award Budget'!S136-S137</f>
        <v>0</v>
      </c>
      <c r="AB137" s="82">
        <f t="shared" si="48"/>
        <v>0</v>
      </c>
    </row>
    <row r="138" ht="12.75" hidden="1" customHeight="1">
      <c r="A138" s="73"/>
      <c r="B138" s="109"/>
      <c r="C138" s="74"/>
      <c r="D138" s="186"/>
      <c r="E138" s="201"/>
      <c r="F138" s="202"/>
      <c r="G138" s="202"/>
      <c r="H138" s="126"/>
      <c r="I138" s="126"/>
      <c r="J138" s="126"/>
      <c r="K138" s="127"/>
      <c r="L138" s="91"/>
      <c r="M138" s="109"/>
      <c r="N138" s="109"/>
      <c r="O138" s="109"/>
      <c r="P138" s="109"/>
      <c r="Q138" s="109"/>
      <c r="R138" s="109"/>
      <c r="S138" s="109"/>
      <c r="T138" s="164">
        <f t="shared" si="47"/>
        <v>0</v>
      </c>
      <c r="U138" s="189">
        <f>'Successful Award Budget'!M137-M138</f>
        <v>0</v>
      </c>
      <c r="V138" s="189">
        <f>'Successful Award Budget'!N137-N138</f>
        <v>0</v>
      </c>
      <c r="W138" s="189">
        <f>'Successful Award Budget'!O137-O138</f>
        <v>0</v>
      </c>
      <c r="X138" s="109">
        <f>'Successful Award Budget'!P137-P138</f>
        <v>0</v>
      </c>
      <c r="Y138" s="109">
        <f>'Successful Award Budget'!Q137-Q138</f>
        <v>0</v>
      </c>
      <c r="Z138" s="109">
        <f>'Successful Award Budget'!R137-R138</f>
        <v>0</v>
      </c>
      <c r="AA138" s="109">
        <f>'Successful Award Budget'!S137-S138</f>
        <v>0</v>
      </c>
      <c r="AB138" s="82">
        <f t="shared" si="48"/>
        <v>0</v>
      </c>
    </row>
    <row r="139" ht="12.75" hidden="1" customHeight="1">
      <c r="A139" s="73"/>
      <c r="B139" s="109"/>
      <c r="C139" s="74"/>
      <c r="D139" s="186"/>
      <c r="E139" s="201"/>
      <c r="F139" s="202"/>
      <c r="G139" s="202"/>
      <c r="H139" s="126"/>
      <c r="I139" s="126"/>
      <c r="J139" s="126"/>
      <c r="K139" s="127"/>
      <c r="L139" s="91"/>
      <c r="M139" s="109"/>
      <c r="N139" s="109"/>
      <c r="O139" s="109"/>
      <c r="P139" s="109"/>
      <c r="Q139" s="109"/>
      <c r="R139" s="109"/>
      <c r="S139" s="109"/>
      <c r="T139" s="164">
        <f t="shared" si="47"/>
        <v>0</v>
      </c>
      <c r="U139" s="189">
        <f>'Successful Award Budget'!M138-M139</f>
        <v>0</v>
      </c>
      <c r="V139" s="189">
        <f>'Successful Award Budget'!N138-N139</f>
        <v>0</v>
      </c>
      <c r="W139" s="189">
        <f>'Successful Award Budget'!O138-O139</f>
        <v>0</v>
      </c>
      <c r="X139" s="109">
        <f>'Successful Award Budget'!P138-P139</f>
        <v>0</v>
      </c>
      <c r="Y139" s="109">
        <f>'Successful Award Budget'!Q138-Q139</f>
        <v>0</v>
      </c>
      <c r="Z139" s="109">
        <f>'Successful Award Budget'!R138-R139</f>
        <v>0</v>
      </c>
      <c r="AA139" s="109">
        <f>'Successful Award Budget'!S138-S139</f>
        <v>0</v>
      </c>
      <c r="AB139" s="82">
        <f t="shared" si="48"/>
        <v>0</v>
      </c>
    </row>
    <row r="140" ht="12.75" hidden="1" customHeight="1">
      <c r="A140" s="73"/>
      <c r="B140" s="109"/>
      <c r="C140" s="74"/>
      <c r="D140" s="186"/>
      <c r="E140" s="201"/>
      <c r="F140" s="202"/>
      <c r="G140" s="202"/>
      <c r="H140" s="126"/>
      <c r="I140" s="126"/>
      <c r="J140" s="126"/>
      <c r="K140" s="127"/>
      <c r="L140" s="91"/>
      <c r="M140" s="109"/>
      <c r="N140" s="109"/>
      <c r="O140" s="109"/>
      <c r="P140" s="109"/>
      <c r="Q140" s="109"/>
      <c r="R140" s="109"/>
      <c r="S140" s="109"/>
      <c r="T140" s="164">
        <f t="shared" si="47"/>
        <v>0</v>
      </c>
      <c r="U140" s="189">
        <f>'Successful Award Budget'!M139-M140</f>
        <v>0</v>
      </c>
      <c r="V140" s="189">
        <f>'Successful Award Budget'!N139-N140</f>
        <v>0</v>
      </c>
      <c r="W140" s="189">
        <f>'Successful Award Budget'!O139-O140</f>
        <v>0</v>
      </c>
      <c r="X140" s="109">
        <f>'Successful Award Budget'!P139-P140</f>
        <v>0</v>
      </c>
      <c r="Y140" s="109">
        <f>'Successful Award Budget'!Q139-Q140</f>
        <v>0</v>
      </c>
      <c r="Z140" s="109">
        <f>'Successful Award Budget'!R139-R140</f>
        <v>0</v>
      </c>
      <c r="AA140" s="109">
        <f>'Successful Award Budget'!S139-S140</f>
        <v>0</v>
      </c>
      <c r="AB140" s="82">
        <f t="shared" si="48"/>
        <v>0</v>
      </c>
    </row>
    <row r="141" ht="12.75" hidden="1" customHeight="1">
      <c r="A141" s="73"/>
      <c r="B141" s="109"/>
      <c r="C141" s="74"/>
      <c r="D141" s="186"/>
      <c r="E141" s="201"/>
      <c r="F141" s="202"/>
      <c r="G141" s="202"/>
      <c r="H141" s="126"/>
      <c r="I141" s="126"/>
      <c r="J141" s="126"/>
      <c r="K141" s="127"/>
      <c r="L141" s="91"/>
      <c r="M141" s="109"/>
      <c r="N141" s="109"/>
      <c r="O141" s="109"/>
      <c r="P141" s="109"/>
      <c r="Q141" s="109"/>
      <c r="R141" s="109"/>
      <c r="S141" s="109"/>
      <c r="T141" s="164">
        <f t="shared" si="47"/>
        <v>0</v>
      </c>
      <c r="U141" s="189">
        <f>'Successful Award Budget'!M140-M141</f>
        <v>0</v>
      </c>
      <c r="V141" s="189">
        <f>'Successful Award Budget'!N140-N141</f>
        <v>0</v>
      </c>
      <c r="W141" s="189">
        <f>'Successful Award Budget'!O140-O141</f>
        <v>0</v>
      </c>
      <c r="X141" s="109">
        <f>'Successful Award Budget'!P140-P141</f>
        <v>0</v>
      </c>
      <c r="Y141" s="109">
        <f>'Successful Award Budget'!Q140-Q141</f>
        <v>0</v>
      </c>
      <c r="Z141" s="109">
        <f>'Successful Award Budget'!R140-R141</f>
        <v>0</v>
      </c>
      <c r="AA141" s="109">
        <f>'Successful Award Budget'!S140-S141</f>
        <v>0</v>
      </c>
      <c r="AB141" s="82">
        <f t="shared" si="48"/>
        <v>0</v>
      </c>
    </row>
    <row r="142" ht="12.75" hidden="1" customHeight="1">
      <c r="A142" s="73"/>
      <c r="B142" s="109"/>
      <c r="C142" s="74"/>
      <c r="D142" s="186"/>
      <c r="E142" s="201"/>
      <c r="F142" s="202"/>
      <c r="G142" s="202"/>
      <c r="H142" s="126"/>
      <c r="I142" s="126"/>
      <c r="J142" s="126"/>
      <c r="K142" s="127"/>
      <c r="L142" s="91"/>
      <c r="M142" s="109"/>
      <c r="N142" s="109"/>
      <c r="O142" s="109"/>
      <c r="P142" s="109"/>
      <c r="Q142" s="109"/>
      <c r="R142" s="109"/>
      <c r="S142" s="109"/>
      <c r="T142" s="164">
        <f t="shared" si="47"/>
        <v>0</v>
      </c>
      <c r="U142" s="189">
        <f>'Successful Award Budget'!M141-M142</f>
        <v>0</v>
      </c>
      <c r="V142" s="189">
        <f>'Successful Award Budget'!N141-N142</f>
        <v>0</v>
      </c>
      <c r="W142" s="189">
        <f>'Successful Award Budget'!O141-O142</f>
        <v>0</v>
      </c>
      <c r="X142" s="109">
        <f>'Successful Award Budget'!P141-P142</f>
        <v>0</v>
      </c>
      <c r="Y142" s="109">
        <f>'Successful Award Budget'!Q141-Q142</f>
        <v>0</v>
      </c>
      <c r="Z142" s="109">
        <f>'Successful Award Budget'!R141-R142</f>
        <v>0</v>
      </c>
      <c r="AA142" s="109">
        <f>'Successful Award Budget'!S141-S142</f>
        <v>0</v>
      </c>
      <c r="AB142" s="82">
        <f t="shared" si="48"/>
        <v>0</v>
      </c>
    </row>
    <row r="143" ht="12.75" hidden="1" customHeight="1">
      <c r="A143" s="73"/>
      <c r="B143" s="109"/>
      <c r="C143" s="74"/>
      <c r="D143" s="186"/>
      <c r="E143" s="201"/>
      <c r="F143" s="202"/>
      <c r="G143" s="202"/>
      <c r="H143" s="126"/>
      <c r="I143" s="126"/>
      <c r="J143" s="126"/>
      <c r="K143" s="127"/>
      <c r="L143" s="91"/>
      <c r="M143" s="109"/>
      <c r="N143" s="109"/>
      <c r="O143" s="109"/>
      <c r="P143" s="109"/>
      <c r="Q143" s="109"/>
      <c r="R143" s="109"/>
      <c r="S143" s="109"/>
      <c r="T143" s="164">
        <f t="shared" si="47"/>
        <v>0</v>
      </c>
      <c r="U143" s="189">
        <f>'Successful Award Budget'!M142-M143</f>
        <v>0</v>
      </c>
      <c r="V143" s="189">
        <f>'Successful Award Budget'!N142-N143</f>
        <v>0</v>
      </c>
      <c r="W143" s="189">
        <f>'Successful Award Budget'!O142-O143</f>
        <v>0</v>
      </c>
      <c r="X143" s="109">
        <f>'Successful Award Budget'!P142-P143</f>
        <v>0</v>
      </c>
      <c r="Y143" s="109">
        <f>'Successful Award Budget'!Q142-Q143</f>
        <v>0</v>
      </c>
      <c r="Z143" s="109">
        <f>'Successful Award Budget'!R142-R143</f>
        <v>0</v>
      </c>
      <c r="AA143" s="109">
        <f>'Successful Award Budget'!S142-S143</f>
        <v>0</v>
      </c>
      <c r="AB143" s="82">
        <f t="shared" si="48"/>
        <v>0</v>
      </c>
    </row>
    <row r="144" ht="12.75" hidden="1" customHeight="1">
      <c r="A144" s="73"/>
      <c r="B144" s="109"/>
      <c r="C144" s="74"/>
      <c r="D144" s="186"/>
      <c r="E144" s="201"/>
      <c r="F144" s="202"/>
      <c r="G144" s="202"/>
      <c r="H144" s="126"/>
      <c r="I144" s="126"/>
      <c r="J144" s="126"/>
      <c r="K144" s="127"/>
      <c r="L144" s="91"/>
      <c r="M144" s="109"/>
      <c r="N144" s="109"/>
      <c r="O144" s="109"/>
      <c r="P144" s="109"/>
      <c r="Q144" s="109"/>
      <c r="R144" s="109"/>
      <c r="S144" s="109"/>
      <c r="T144" s="164">
        <f t="shared" si="47"/>
        <v>0</v>
      </c>
      <c r="U144" s="189">
        <f>'Successful Award Budget'!M143-M144</f>
        <v>0</v>
      </c>
      <c r="V144" s="189">
        <f>'Successful Award Budget'!N143-N144</f>
        <v>0</v>
      </c>
      <c r="W144" s="189">
        <f>'Successful Award Budget'!O143-O144</f>
        <v>0</v>
      </c>
      <c r="X144" s="109">
        <f>'Successful Award Budget'!P143-P144</f>
        <v>0</v>
      </c>
      <c r="Y144" s="109">
        <f>'Successful Award Budget'!Q143-Q144</f>
        <v>0</v>
      </c>
      <c r="Z144" s="109">
        <f>'Successful Award Budget'!R143-R144</f>
        <v>0</v>
      </c>
      <c r="AA144" s="109">
        <f>'Successful Award Budget'!S143-S144</f>
        <v>0</v>
      </c>
      <c r="AB144" s="82">
        <f t="shared" si="48"/>
        <v>0</v>
      </c>
    </row>
    <row r="145" ht="12.75" hidden="1" customHeight="1">
      <c r="A145" s="73"/>
      <c r="B145" s="109"/>
      <c r="C145" s="74"/>
      <c r="D145" s="186"/>
      <c r="E145" s="201"/>
      <c r="F145" s="202"/>
      <c r="G145" s="202"/>
      <c r="H145" s="126"/>
      <c r="I145" s="126"/>
      <c r="J145" s="126"/>
      <c r="K145" s="127"/>
      <c r="L145" s="91"/>
      <c r="M145" s="109"/>
      <c r="N145" s="109"/>
      <c r="O145" s="109"/>
      <c r="P145" s="109"/>
      <c r="Q145" s="109"/>
      <c r="R145" s="109"/>
      <c r="S145" s="109"/>
      <c r="T145" s="164">
        <f t="shared" si="47"/>
        <v>0</v>
      </c>
      <c r="U145" s="189">
        <f>'Successful Award Budget'!M144-M145</f>
        <v>0</v>
      </c>
      <c r="V145" s="189">
        <f>'Successful Award Budget'!N144-N145</f>
        <v>0</v>
      </c>
      <c r="W145" s="189">
        <f>'Successful Award Budget'!O144-O145</f>
        <v>0</v>
      </c>
      <c r="X145" s="109">
        <f>'Successful Award Budget'!P144-P145</f>
        <v>0</v>
      </c>
      <c r="Y145" s="109">
        <f>'Successful Award Budget'!Q144-Q145</f>
        <v>0</v>
      </c>
      <c r="Z145" s="109">
        <f>'Successful Award Budget'!R144-R145</f>
        <v>0</v>
      </c>
      <c r="AA145" s="109">
        <f>'Successful Award Budget'!S144-S145</f>
        <v>0</v>
      </c>
      <c r="AB145" s="82">
        <f t="shared" si="48"/>
        <v>0</v>
      </c>
    </row>
    <row r="146" ht="12.75" hidden="1" customHeight="1">
      <c r="A146" s="73"/>
      <c r="B146" s="109"/>
      <c r="C146" s="74"/>
      <c r="D146" s="186"/>
      <c r="E146" s="201"/>
      <c r="F146" s="202"/>
      <c r="G146" s="202"/>
      <c r="H146" s="126"/>
      <c r="I146" s="126"/>
      <c r="J146" s="126"/>
      <c r="K146" s="127"/>
      <c r="L146" s="91"/>
      <c r="M146" s="109"/>
      <c r="N146" s="109"/>
      <c r="O146" s="109"/>
      <c r="P146" s="109"/>
      <c r="Q146" s="109"/>
      <c r="R146" s="109"/>
      <c r="S146" s="109"/>
      <c r="T146" s="164">
        <f t="shared" si="47"/>
        <v>0</v>
      </c>
      <c r="U146" s="189">
        <f>'Successful Award Budget'!M145-M146</f>
        <v>0</v>
      </c>
      <c r="V146" s="189">
        <f>'Successful Award Budget'!N145-N146</f>
        <v>0</v>
      </c>
      <c r="W146" s="189">
        <f>'Successful Award Budget'!O145-O146</f>
        <v>0</v>
      </c>
      <c r="X146" s="109">
        <f>'Successful Award Budget'!P145-P146</f>
        <v>0</v>
      </c>
      <c r="Y146" s="109">
        <f>'Successful Award Budget'!Q145-Q146</f>
        <v>0</v>
      </c>
      <c r="Z146" s="109">
        <f>'Successful Award Budget'!R145-R146</f>
        <v>0</v>
      </c>
      <c r="AA146" s="109">
        <f>'Successful Award Budget'!S145-S146</f>
        <v>0</v>
      </c>
      <c r="AB146" s="82">
        <f t="shared" si="48"/>
        <v>0</v>
      </c>
    </row>
    <row r="147" ht="12.75" hidden="1" customHeight="1">
      <c r="A147" s="73"/>
      <c r="B147" s="109"/>
      <c r="C147" s="74"/>
      <c r="D147" s="186"/>
      <c r="E147" s="203"/>
      <c r="F147" s="111"/>
      <c r="G147" s="111"/>
      <c r="H147" s="111"/>
      <c r="I147" s="111"/>
      <c r="J147" s="111"/>
      <c r="K147" s="112"/>
      <c r="L147" s="91"/>
      <c r="M147" s="109"/>
      <c r="N147" s="109"/>
      <c r="O147" s="109"/>
      <c r="P147" s="109"/>
      <c r="Q147" s="109"/>
      <c r="R147" s="109"/>
      <c r="S147" s="109"/>
      <c r="T147" s="164">
        <f t="shared" si="47"/>
        <v>0</v>
      </c>
      <c r="U147" s="189">
        <f>'Successful Award Budget'!M146-M147</f>
        <v>0</v>
      </c>
      <c r="V147" s="189">
        <f>'Successful Award Budget'!N146-N147</f>
        <v>0</v>
      </c>
      <c r="W147" s="189">
        <f>'Successful Award Budget'!O146-O147</f>
        <v>0</v>
      </c>
      <c r="X147" s="109">
        <f>'Successful Award Budget'!P146-P147</f>
        <v>0</v>
      </c>
      <c r="Y147" s="109">
        <f>'Successful Award Budget'!Q146-Q147</f>
        <v>0</v>
      </c>
      <c r="Z147" s="109">
        <f>'Successful Award Budget'!R146-R147</f>
        <v>0</v>
      </c>
      <c r="AA147" s="109">
        <f>'Successful Award Budget'!S146-S147</f>
        <v>0</v>
      </c>
      <c r="AB147" s="82">
        <f t="shared" si="48"/>
        <v>0</v>
      </c>
    </row>
    <row r="148" ht="12.75" hidden="1" customHeight="1">
      <c r="A148" s="73"/>
      <c r="B148" s="109"/>
      <c r="C148" s="74"/>
      <c r="D148" s="186"/>
      <c r="E148" s="203"/>
      <c r="F148" s="111"/>
      <c r="G148" s="111"/>
      <c r="H148" s="111"/>
      <c r="I148" s="111"/>
      <c r="J148" s="111"/>
      <c r="K148" s="112"/>
      <c r="L148" s="91"/>
      <c r="M148" s="109"/>
      <c r="N148" s="109"/>
      <c r="O148" s="109"/>
      <c r="P148" s="109"/>
      <c r="Q148" s="109"/>
      <c r="R148" s="109"/>
      <c r="S148" s="109"/>
      <c r="T148" s="164">
        <f t="shared" si="47"/>
        <v>0</v>
      </c>
      <c r="U148" s="189">
        <f>'Successful Award Budget'!M147-M148</f>
        <v>0</v>
      </c>
      <c r="V148" s="189">
        <f>'Successful Award Budget'!N147-N148</f>
        <v>0</v>
      </c>
      <c r="W148" s="189">
        <f>'Successful Award Budget'!O147-O148</f>
        <v>0</v>
      </c>
      <c r="X148" s="109">
        <f>'Successful Award Budget'!P147-P148</f>
        <v>0</v>
      </c>
      <c r="Y148" s="109">
        <f>'Successful Award Budget'!Q147-Q148</f>
        <v>0</v>
      </c>
      <c r="Z148" s="109">
        <f>'Successful Award Budget'!R147-R148</f>
        <v>0</v>
      </c>
      <c r="AA148" s="109">
        <f>'Successful Award Budget'!S147-S148</f>
        <v>0</v>
      </c>
      <c r="AB148" s="82">
        <f t="shared" si="48"/>
        <v>0</v>
      </c>
    </row>
    <row r="149" ht="12.75" hidden="1" customHeight="1">
      <c r="A149" s="73"/>
      <c r="B149" s="109"/>
      <c r="C149" s="74"/>
      <c r="D149" s="186"/>
      <c r="E149" s="203"/>
      <c r="F149" s="111"/>
      <c r="G149" s="111"/>
      <c r="H149" s="111"/>
      <c r="I149" s="111"/>
      <c r="J149" s="111"/>
      <c r="K149" s="112"/>
      <c r="L149" s="91"/>
      <c r="M149" s="109"/>
      <c r="N149" s="109"/>
      <c r="O149" s="109"/>
      <c r="P149" s="109"/>
      <c r="Q149" s="109"/>
      <c r="R149" s="109"/>
      <c r="S149" s="109"/>
      <c r="T149" s="164">
        <f t="shared" si="47"/>
        <v>0</v>
      </c>
      <c r="U149" s="189">
        <f>'Successful Award Budget'!M148-M149</f>
        <v>0</v>
      </c>
      <c r="V149" s="189">
        <f>'Successful Award Budget'!N148-N149</f>
        <v>0</v>
      </c>
      <c r="W149" s="189">
        <f>'Successful Award Budget'!O148-O149</f>
        <v>0</v>
      </c>
      <c r="X149" s="109">
        <f>'Successful Award Budget'!P148-P149</f>
        <v>0</v>
      </c>
      <c r="Y149" s="109">
        <f>'Successful Award Budget'!Q148-Q149</f>
        <v>0</v>
      </c>
      <c r="Z149" s="109">
        <f>'Successful Award Budget'!R148-R149</f>
        <v>0</v>
      </c>
      <c r="AA149" s="109">
        <f>'Successful Award Budget'!S148-S149</f>
        <v>0</v>
      </c>
      <c r="AB149" s="82">
        <f t="shared" si="48"/>
        <v>0</v>
      </c>
    </row>
    <row r="150" ht="12.75" hidden="1" customHeight="1">
      <c r="A150" s="73"/>
      <c r="B150" s="109"/>
      <c r="C150" s="74"/>
      <c r="D150" s="186"/>
      <c r="E150" s="203"/>
      <c r="F150" s="111"/>
      <c r="G150" s="111"/>
      <c r="H150" s="111"/>
      <c r="I150" s="111"/>
      <c r="J150" s="111"/>
      <c r="K150" s="112"/>
      <c r="L150" s="91"/>
      <c r="M150" s="109"/>
      <c r="N150" s="109"/>
      <c r="O150" s="109"/>
      <c r="P150" s="109"/>
      <c r="Q150" s="109"/>
      <c r="R150" s="109"/>
      <c r="S150" s="109"/>
      <c r="T150" s="164">
        <f t="shared" si="47"/>
        <v>0</v>
      </c>
      <c r="U150" s="189">
        <f>'Successful Award Budget'!M149-M150</f>
        <v>0</v>
      </c>
      <c r="V150" s="189">
        <f>'Successful Award Budget'!N149-N150</f>
        <v>0</v>
      </c>
      <c r="W150" s="189">
        <f>'Successful Award Budget'!O149-O150</f>
        <v>0</v>
      </c>
      <c r="X150" s="109">
        <f>'Successful Award Budget'!P149-P150</f>
        <v>0</v>
      </c>
      <c r="Y150" s="109">
        <f>'Successful Award Budget'!Q149-Q150</f>
        <v>0</v>
      </c>
      <c r="Z150" s="109">
        <f>'Successful Award Budget'!R149-R150</f>
        <v>0</v>
      </c>
      <c r="AA150" s="109">
        <f>'Successful Award Budget'!S149-S150</f>
        <v>0</v>
      </c>
      <c r="AB150" s="82">
        <f t="shared" si="48"/>
        <v>0</v>
      </c>
    </row>
    <row r="151" ht="12.75" hidden="1" customHeight="1">
      <c r="A151" s="73"/>
      <c r="B151" s="109"/>
      <c r="C151" s="74"/>
      <c r="D151" s="186"/>
      <c r="E151" s="203"/>
      <c r="F151" s="111"/>
      <c r="G151" s="111"/>
      <c r="H151" s="111"/>
      <c r="I151" s="111"/>
      <c r="J151" s="111"/>
      <c r="K151" s="112"/>
      <c r="L151" s="91"/>
      <c r="M151" s="109"/>
      <c r="N151" s="109"/>
      <c r="O151" s="109"/>
      <c r="P151" s="109"/>
      <c r="Q151" s="109"/>
      <c r="R151" s="109"/>
      <c r="S151" s="109"/>
      <c r="T151" s="164">
        <f t="shared" si="47"/>
        <v>0</v>
      </c>
      <c r="U151" s="189">
        <f>'Successful Award Budget'!M150-M151</f>
        <v>0</v>
      </c>
      <c r="V151" s="189">
        <f>'Successful Award Budget'!N150-N151</f>
        <v>0</v>
      </c>
      <c r="W151" s="189">
        <f>'Successful Award Budget'!O150-O151</f>
        <v>0</v>
      </c>
      <c r="X151" s="109">
        <f>'Successful Award Budget'!P150-P151</f>
        <v>0</v>
      </c>
      <c r="Y151" s="109">
        <f>'Successful Award Budget'!Q150-Q151</f>
        <v>0</v>
      </c>
      <c r="Z151" s="109">
        <f>'Successful Award Budget'!R150-R151</f>
        <v>0</v>
      </c>
      <c r="AA151" s="109">
        <f>'Successful Award Budget'!S150-S151</f>
        <v>0</v>
      </c>
      <c r="AB151" s="82">
        <f t="shared" si="48"/>
        <v>0</v>
      </c>
    </row>
    <row r="152" ht="12.75" hidden="1" customHeight="1">
      <c r="A152" s="73"/>
      <c r="B152" s="109"/>
      <c r="C152" s="74"/>
      <c r="D152" s="186"/>
      <c r="E152" s="203"/>
      <c r="F152" s="111"/>
      <c r="G152" s="111"/>
      <c r="H152" s="111"/>
      <c r="I152" s="111"/>
      <c r="J152" s="111"/>
      <c r="K152" s="112"/>
      <c r="L152" s="91"/>
      <c r="M152" s="109"/>
      <c r="N152" s="109"/>
      <c r="O152" s="109"/>
      <c r="P152" s="109"/>
      <c r="Q152" s="109"/>
      <c r="R152" s="109"/>
      <c r="S152" s="109"/>
      <c r="T152" s="164">
        <f t="shared" si="47"/>
        <v>0</v>
      </c>
      <c r="U152" s="189">
        <f>'Successful Award Budget'!M151-M152</f>
        <v>0</v>
      </c>
      <c r="V152" s="189">
        <f>'Successful Award Budget'!N151-N152</f>
        <v>0</v>
      </c>
      <c r="W152" s="189">
        <f>'Successful Award Budget'!O151-O152</f>
        <v>0</v>
      </c>
      <c r="X152" s="109">
        <f>'Successful Award Budget'!P151-P152</f>
        <v>0</v>
      </c>
      <c r="Y152" s="109">
        <f>'Successful Award Budget'!Q151-Q152</f>
        <v>0</v>
      </c>
      <c r="Z152" s="109">
        <f>'Successful Award Budget'!R151-R152</f>
        <v>0</v>
      </c>
      <c r="AA152" s="109">
        <f>'Successful Award Budget'!S151-S152</f>
        <v>0</v>
      </c>
      <c r="AB152" s="82">
        <f t="shared" si="48"/>
        <v>0</v>
      </c>
    </row>
    <row r="153" ht="12.75" hidden="1" customHeight="1">
      <c r="A153" s="73"/>
      <c r="B153" s="109"/>
      <c r="C153" s="74"/>
      <c r="D153" s="186"/>
      <c r="E153" s="203"/>
      <c r="F153" s="111"/>
      <c r="G153" s="111"/>
      <c r="H153" s="111"/>
      <c r="I153" s="111"/>
      <c r="J153" s="111"/>
      <c r="K153" s="112"/>
      <c r="L153" s="91"/>
      <c r="M153" s="109"/>
      <c r="N153" s="109"/>
      <c r="O153" s="109"/>
      <c r="P153" s="109"/>
      <c r="Q153" s="109"/>
      <c r="R153" s="109"/>
      <c r="S153" s="109"/>
      <c r="T153" s="164">
        <f t="shared" si="47"/>
        <v>0</v>
      </c>
      <c r="U153" s="189">
        <f>'Successful Award Budget'!M152-M153</f>
        <v>0</v>
      </c>
      <c r="V153" s="189">
        <f>'Successful Award Budget'!N152-N153</f>
        <v>0</v>
      </c>
      <c r="W153" s="189">
        <f>'Successful Award Budget'!O152-O153</f>
        <v>0</v>
      </c>
      <c r="X153" s="109">
        <f>'Successful Award Budget'!P152-P153</f>
        <v>0</v>
      </c>
      <c r="Y153" s="109">
        <f>'Successful Award Budget'!Q152-Q153</f>
        <v>0</v>
      </c>
      <c r="Z153" s="109">
        <f>'Successful Award Budget'!R152-R153</f>
        <v>0</v>
      </c>
      <c r="AA153" s="109">
        <f>'Successful Award Budget'!S152-S153</f>
        <v>0</v>
      </c>
      <c r="AB153" s="82">
        <f t="shared" si="48"/>
        <v>0</v>
      </c>
    </row>
    <row r="154" ht="12.75" hidden="1" customHeight="1">
      <c r="A154" s="73"/>
      <c r="B154" s="109"/>
      <c r="C154" s="74"/>
      <c r="D154" s="186"/>
      <c r="E154" s="203"/>
      <c r="F154" s="111"/>
      <c r="G154" s="111"/>
      <c r="H154" s="111"/>
      <c r="I154" s="111"/>
      <c r="J154" s="111"/>
      <c r="K154" s="112"/>
      <c r="L154" s="91"/>
      <c r="M154" s="109"/>
      <c r="N154" s="109"/>
      <c r="O154" s="109"/>
      <c r="P154" s="109"/>
      <c r="Q154" s="109"/>
      <c r="R154" s="109"/>
      <c r="S154" s="109"/>
      <c r="T154" s="164">
        <f t="shared" si="47"/>
        <v>0</v>
      </c>
      <c r="U154" s="189">
        <f>'Successful Award Budget'!M153-M154</f>
        <v>0</v>
      </c>
      <c r="V154" s="189">
        <f>'Successful Award Budget'!N153-N154</f>
        <v>0</v>
      </c>
      <c r="W154" s="189">
        <f>'Successful Award Budget'!O153-O154</f>
        <v>0</v>
      </c>
      <c r="X154" s="109">
        <f>'Successful Award Budget'!P153-P154</f>
        <v>0</v>
      </c>
      <c r="Y154" s="109">
        <f>'Successful Award Budget'!Q153-Q154</f>
        <v>0</v>
      </c>
      <c r="Z154" s="109">
        <f>'Successful Award Budget'!R153-R154</f>
        <v>0</v>
      </c>
      <c r="AA154" s="109">
        <f>'Successful Award Budget'!S153-S154</f>
        <v>0</v>
      </c>
      <c r="AB154" s="82">
        <f t="shared" si="48"/>
        <v>0</v>
      </c>
    </row>
    <row r="155" ht="12.75" hidden="1" customHeight="1">
      <c r="A155" s="73"/>
      <c r="B155" s="109"/>
      <c r="C155" s="74"/>
      <c r="D155" s="186"/>
      <c r="E155" s="203"/>
      <c r="F155" s="111"/>
      <c r="G155" s="111"/>
      <c r="H155" s="111"/>
      <c r="I155" s="111"/>
      <c r="J155" s="111"/>
      <c r="K155" s="112"/>
      <c r="L155" s="91"/>
      <c r="M155" s="109"/>
      <c r="N155" s="109"/>
      <c r="O155" s="109"/>
      <c r="P155" s="109"/>
      <c r="Q155" s="109"/>
      <c r="R155" s="109"/>
      <c r="S155" s="109"/>
      <c r="T155" s="164">
        <f t="shared" si="47"/>
        <v>0</v>
      </c>
      <c r="U155" s="189">
        <f>'Successful Award Budget'!M154-M155</f>
        <v>0</v>
      </c>
      <c r="V155" s="189">
        <f>'Successful Award Budget'!N154-N155</f>
        <v>0</v>
      </c>
      <c r="W155" s="189">
        <f>'Successful Award Budget'!O154-O155</f>
        <v>0</v>
      </c>
      <c r="X155" s="109">
        <f>'Successful Award Budget'!P154-P155</f>
        <v>0</v>
      </c>
      <c r="Y155" s="109">
        <f>'Successful Award Budget'!Q154-Q155</f>
        <v>0</v>
      </c>
      <c r="Z155" s="109">
        <f>'Successful Award Budget'!R154-R155</f>
        <v>0</v>
      </c>
      <c r="AA155" s="109">
        <f>'Successful Award Budget'!S154-S155</f>
        <v>0</v>
      </c>
      <c r="AB155" s="82">
        <f t="shared" si="48"/>
        <v>0</v>
      </c>
    </row>
    <row r="156" ht="12.75" hidden="1" customHeight="1">
      <c r="A156" s="73"/>
      <c r="B156" s="109"/>
      <c r="C156" s="74"/>
      <c r="D156" s="186"/>
      <c r="E156" s="203"/>
      <c r="F156" s="111"/>
      <c r="G156" s="111"/>
      <c r="H156" s="111"/>
      <c r="I156" s="111"/>
      <c r="J156" s="111"/>
      <c r="K156" s="112"/>
      <c r="L156" s="91"/>
      <c r="M156" s="109"/>
      <c r="N156" s="109"/>
      <c r="O156" s="109"/>
      <c r="P156" s="109"/>
      <c r="Q156" s="109"/>
      <c r="R156" s="109"/>
      <c r="S156" s="109"/>
      <c r="T156" s="164">
        <f t="shared" si="47"/>
        <v>0</v>
      </c>
      <c r="U156" s="189">
        <f>'Successful Award Budget'!M155-M156</f>
        <v>0</v>
      </c>
      <c r="V156" s="189">
        <f>'Successful Award Budget'!N155-N156</f>
        <v>0</v>
      </c>
      <c r="W156" s="189">
        <f>'Successful Award Budget'!O155-O156</f>
        <v>0</v>
      </c>
      <c r="X156" s="109">
        <f>'Successful Award Budget'!P155-P156</f>
        <v>0</v>
      </c>
      <c r="Y156" s="109">
        <f>'Successful Award Budget'!Q155-Q156</f>
        <v>0</v>
      </c>
      <c r="Z156" s="109">
        <f>'Successful Award Budget'!R155-R156</f>
        <v>0</v>
      </c>
      <c r="AA156" s="109">
        <f>'Successful Award Budget'!S155-S156</f>
        <v>0</v>
      </c>
      <c r="AB156" s="82">
        <f t="shared" si="48"/>
        <v>0</v>
      </c>
    </row>
    <row r="157" ht="12.75" hidden="1" customHeight="1">
      <c r="A157" s="73"/>
      <c r="B157" s="109"/>
      <c r="C157" s="74"/>
      <c r="D157" s="186"/>
      <c r="E157" s="203"/>
      <c r="F157" s="111"/>
      <c r="G157" s="111"/>
      <c r="H157" s="111"/>
      <c r="I157" s="111"/>
      <c r="J157" s="111"/>
      <c r="K157" s="112"/>
      <c r="L157" s="91"/>
      <c r="M157" s="109"/>
      <c r="N157" s="109"/>
      <c r="O157" s="109"/>
      <c r="P157" s="109"/>
      <c r="Q157" s="109"/>
      <c r="R157" s="109"/>
      <c r="S157" s="109"/>
      <c r="T157" s="164">
        <f t="shared" si="47"/>
        <v>0</v>
      </c>
      <c r="U157" s="189">
        <f>'Successful Award Budget'!M156-M157</f>
        <v>0</v>
      </c>
      <c r="V157" s="189">
        <f>'Successful Award Budget'!N156-N157</f>
        <v>0</v>
      </c>
      <c r="W157" s="189">
        <f>'Successful Award Budget'!O156-O157</f>
        <v>0</v>
      </c>
      <c r="X157" s="109">
        <f>'Successful Award Budget'!P156-P157</f>
        <v>0</v>
      </c>
      <c r="Y157" s="109">
        <f>'Successful Award Budget'!Q156-Q157</f>
        <v>0</v>
      </c>
      <c r="Z157" s="109">
        <f>'Successful Award Budget'!R156-R157</f>
        <v>0</v>
      </c>
      <c r="AA157" s="109">
        <f>'Successful Award Budget'!S156-S157</f>
        <v>0</v>
      </c>
      <c r="AB157" s="82">
        <f t="shared" si="48"/>
        <v>0</v>
      </c>
    </row>
    <row r="158" ht="12.75" hidden="1" customHeight="1">
      <c r="A158" s="73"/>
      <c r="B158" s="109"/>
      <c r="C158" s="74"/>
      <c r="D158" s="186"/>
      <c r="E158" s="203"/>
      <c r="F158" s="111"/>
      <c r="G158" s="111"/>
      <c r="H158" s="111"/>
      <c r="I158" s="111"/>
      <c r="J158" s="111"/>
      <c r="K158" s="112"/>
      <c r="L158" s="91"/>
      <c r="M158" s="109"/>
      <c r="N158" s="109"/>
      <c r="O158" s="109"/>
      <c r="P158" s="109"/>
      <c r="Q158" s="109"/>
      <c r="R158" s="109"/>
      <c r="S158" s="109"/>
      <c r="T158" s="164">
        <f t="shared" si="47"/>
        <v>0</v>
      </c>
      <c r="U158" s="189">
        <f>'Successful Award Budget'!M157-M158</f>
        <v>0</v>
      </c>
      <c r="V158" s="189">
        <f>'Successful Award Budget'!N157-N158</f>
        <v>0</v>
      </c>
      <c r="W158" s="189">
        <f>'Successful Award Budget'!O157-O158</f>
        <v>0</v>
      </c>
      <c r="X158" s="109">
        <f>'Successful Award Budget'!P157-P158</f>
        <v>0</v>
      </c>
      <c r="Y158" s="109">
        <f>'Successful Award Budget'!Q157-Q158</f>
        <v>0</v>
      </c>
      <c r="Z158" s="109">
        <f>'Successful Award Budget'!R157-R158</f>
        <v>0</v>
      </c>
      <c r="AA158" s="109">
        <f>'Successful Award Budget'!S157-S158</f>
        <v>0</v>
      </c>
      <c r="AB158" s="82">
        <f t="shared" si="48"/>
        <v>0</v>
      </c>
    </row>
    <row r="159" ht="12.75" hidden="1" customHeight="1">
      <c r="A159" s="73"/>
      <c r="B159" s="109"/>
      <c r="C159" s="74"/>
      <c r="D159" s="186"/>
      <c r="E159" s="203"/>
      <c r="F159" s="111"/>
      <c r="G159" s="111"/>
      <c r="H159" s="111"/>
      <c r="I159" s="111"/>
      <c r="J159" s="111"/>
      <c r="K159" s="112"/>
      <c r="L159" s="91"/>
      <c r="M159" s="109"/>
      <c r="N159" s="109"/>
      <c r="O159" s="109"/>
      <c r="P159" s="109"/>
      <c r="Q159" s="109"/>
      <c r="R159" s="109"/>
      <c r="S159" s="109"/>
      <c r="T159" s="164">
        <f t="shared" si="47"/>
        <v>0</v>
      </c>
      <c r="U159" s="189">
        <f>'Successful Award Budget'!M158-M159</f>
        <v>0</v>
      </c>
      <c r="V159" s="189">
        <f>'Successful Award Budget'!N158-N159</f>
        <v>0</v>
      </c>
      <c r="W159" s="189">
        <f>'Successful Award Budget'!O158-O159</f>
        <v>0</v>
      </c>
      <c r="X159" s="109">
        <f>'Successful Award Budget'!P158-P159</f>
        <v>0</v>
      </c>
      <c r="Y159" s="109">
        <f>'Successful Award Budget'!Q158-Q159</f>
        <v>0</v>
      </c>
      <c r="Z159" s="109">
        <f>'Successful Award Budget'!R158-R159</f>
        <v>0</v>
      </c>
      <c r="AA159" s="109">
        <f>'Successful Award Budget'!S158-S159</f>
        <v>0</v>
      </c>
      <c r="AB159" s="82">
        <f t="shared" si="48"/>
        <v>0</v>
      </c>
    </row>
    <row r="160" ht="12.75" hidden="1" customHeight="1">
      <c r="A160" s="73"/>
      <c r="B160" s="109"/>
      <c r="C160" s="74"/>
      <c r="D160" s="186"/>
      <c r="E160" s="203"/>
      <c r="F160" s="111"/>
      <c r="G160" s="111"/>
      <c r="H160" s="111"/>
      <c r="I160" s="111"/>
      <c r="J160" s="111"/>
      <c r="K160" s="112"/>
      <c r="L160" s="91"/>
      <c r="M160" s="109"/>
      <c r="N160" s="109"/>
      <c r="O160" s="109"/>
      <c r="P160" s="109"/>
      <c r="Q160" s="109"/>
      <c r="R160" s="109"/>
      <c r="S160" s="109"/>
      <c r="T160" s="164">
        <f t="shared" si="47"/>
        <v>0</v>
      </c>
      <c r="U160" s="189">
        <f>'Successful Award Budget'!M159-M160</f>
        <v>0</v>
      </c>
      <c r="V160" s="189">
        <f>'Successful Award Budget'!N159-N160</f>
        <v>0</v>
      </c>
      <c r="W160" s="189">
        <f>'Successful Award Budget'!O159-O160</f>
        <v>0</v>
      </c>
      <c r="X160" s="109">
        <f>'Successful Award Budget'!P159-P160</f>
        <v>0</v>
      </c>
      <c r="Y160" s="109">
        <f>'Successful Award Budget'!Q159-Q160</f>
        <v>0</v>
      </c>
      <c r="Z160" s="109">
        <f>'Successful Award Budget'!R159-R160</f>
        <v>0</v>
      </c>
      <c r="AA160" s="109">
        <f>'Successful Award Budget'!S159-S160</f>
        <v>0</v>
      </c>
      <c r="AB160" s="82">
        <f t="shared" si="48"/>
        <v>0</v>
      </c>
    </row>
    <row r="161" ht="12.75" hidden="1" customHeight="1">
      <c r="A161" s="73"/>
      <c r="B161" s="109"/>
      <c r="C161" s="74"/>
      <c r="D161" s="186"/>
      <c r="E161" s="203"/>
      <c r="F161" s="111"/>
      <c r="G161" s="111"/>
      <c r="H161" s="111"/>
      <c r="I161" s="111"/>
      <c r="J161" s="111"/>
      <c r="K161" s="112"/>
      <c r="L161" s="91"/>
      <c r="M161" s="109"/>
      <c r="N161" s="109"/>
      <c r="O161" s="109"/>
      <c r="P161" s="109"/>
      <c r="Q161" s="109"/>
      <c r="R161" s="109"/>
      <c r="S161" s="109"/>
      <c r="T161" s="164">
        <f t="shared" si="47"/>
        <v>0</v>
      </c>
      <c r="U161" s="189">
        <f>'Successful Award Budget'!M160-M161</f>
        <v>0</v>
      </c>
      <c r="V161" s="189">
        <f>'Successful Award Budget'!N160-N161</f>
        <v>0</v>
      </c>
      <c r="W161" s="189">
        <f>'Successful Award Budget'!O160-O161</f>
        <v>0</v>
      </c>
      <c r="X161" s="109">
        <f>'Successful Award Budget'!P160-P161</f>
        <v>0</v>
      </c>
      <c r="Y161" s="109">
        <f>'Successful Award Budget'!Q160-Q161</f>
        <v>0</v>
      </c>
      <c r="Z161" s="109">
        <f>'Successful Award Budget'!R160-R161</f>
        <v>0</v>
      </c>
      <c r="AA161" s="109">
        <f>'Successful Award Budget'!S160-S161</f>
        <v>0</v>
      </c>
      <c r="AB161" s="82">
        <f t="shared" si="48"/>
        <v>0</v>
      </c>
    </row>
    <row r="162" ht="12.75" hidden="1" customHeight="1">
      <c r="A162" s="73"/>
      <c r="B162" s="109"/>
      <c r="C162" s="74"/>
      <c r="D162" s="186"/>
      <c r="E162" s="203"/>
      <c r="F162" s="111"/>
      <c r="G162" s="111"/>
      <c r="H162" s="111"/>
      <c r="I162" s="111"/>
      <c r="J162" s="111"/>
      <c r="K162" s="112"/>
      <c r="L162" s="91"/>
      <c r="M162" s="109"/>
      <c r="N162" s="109"/>
      <c r="O162" s="109"/>
      <c r="P162" s="109"/>
      <c r="Q162" s="109"/>
      <c r="R162" s="109"/>
      <c r="S162" s="109"/>
      <c r="T162" s="164">
        <f t="shared" si="47"/>
        <v>0</v>
      </c>
      <c r="U162" s="189">
        <f>'Successful Award Budget'!M161-M162</f>
        <v>0</v>
      </c>
      <c r="V162" s="189">
        <f>'Successful Award Budget'!N161-N162</f>
        <v>0</v>
      </c>
      <c r="W162" s="189">
        <f>'Successful Award Budget'!O161-O162</f>
        <v>0</v>
      </c>
      <c r="X162" s="109">
        <f>'Successful Award Budget'!P161-P162</f>
        <v>0</v>
      </c>
      <c r="Y162" s="109">
        <f>'Successful Award Budget'!Q161-Q162</f>
        <v>0</v>
      </c>
      <c r="Z162" s="109">
        <f>'Successful Award Budget'!R161-R162</f>
        <v>0</v>
      </c>
      <c r="AA162" s="109">
        <f>'Successful Award Budget'!S161-S162</f>
        <v>0</v>
      </c>
      <c r="AB162" s="82">
        <f t="shared" si="48"/>
        <v>0</v>
      </c>
    </row>
    <row r="163" ht="12.75" hidden="1" customHeight="1">
      <c r="A163" s="73"/>
      <c r="B163" s="109"/>
      <c r="C163" s="74"/>
      <c r="D163" s="186"/>
      <c r="E163" s="203"/>
      <c r="F163" s="111"/>
      <c r="G163" s="111"/>
      <c r="H163" s="111"/>
      <c r="I163" s="111"/>
      <c r="J163" s="111"/>
      <c r="K163" s="112"/>
      <c r="L163" s="91"/>
      <c r="M163" s="109"/>
      <c r="N163" s="109"/>
      <c r="O163" s="109"/>
      <c r="P163" s="109"/>
      <c r="Q163" s="109"/>
      <c r="R163" s="109"/>
      <c r="S163" s="109"/>
      <c r="T163" s="164">
        <f t="shared" si="47"/>
        <v>0</v>
      </c>
      <c r="U163" s="189">
        <f>'Successful Award Budget'!M162-M163</f>
        <v>0</v>
      </c>
      <c r="V163" s="189">
        <f>'Successful Award Budget'!N162-N163</f>
        <v>0</v>
      </c>
      <c r="W163" s="189">
        <f>'Successful Award Budget'!O162-O163</f>
        <v>0</v>
      </c>
      <c r="X163" s="109">
        <f>'Successful Award Budget'!P162-P163</f>
        <v>0</v>
      </c>
      <c r="Y163" s="109">
        <f>'Successful Award Budget'!Q162-Q163</f>
        <v>0</v>
      </c>
      <c r="Z163" s="109">
        <f>'Successful Award Budget'!R162-R163</f>
        <v>0</v>
      </c>
      <c r="AA163" s="109">
        <f>'Successful Award Budget'!S162-S163</f>
        <v>0</v>
      </c>
      <c r="AB163" s="82">
        <f t="shared" si="48"/>
        <v>0</v>
      </c>
    </row>
    <row r="164" ht="12.75" hidden="1" customHeight="1">
      <c r="A164" s="73"/>
      <c r="B164" s="109"/>
      <c r="C164" s="74"/>
      <c r="D164" s="186"/>
      <c r="E164" s="203"/>
      <c r="F164" s="111"/>
      <c r="G164" s="111"/>
      <c r="H164" s="111"/>
      <c r="I164" s="111"/>
      <c r="J164" s="111"/>
      <c r="K164" s="112"/>
      <c r="L164" s="91"/>
      <c r="M164" s="109"/>
      <c r="N164" s="109"/>
      <c r="O164" s="109"/>
      <c r="P164" s="109"/>
      <c r="Q164" s="109"/>
      <c r="R164" s="109"/>
      <c r="S164" s="109"/>
      <c r="T164" s="164">
        <f t="shared" si="47"/>
        <v>0</v>
      </c>
      <c r="U164" s="189">
        <f>'Successful Award Budget'!M163-M164</f>
        <v>0</v>
      </c>
      <c r="V164" s="189">
        <f>'Successful Award Budget'!N163-N164</f>
        <v>0</v>
      </c>
      <c r="W164" s="189">
        <f>'Successful Award Budget'!O163-O164</f>
        <v>0</v>
      </c>
      <c r="X164" s="109">
        <f>'Successful Award Budget'!P163-P164</f>
        <v>0</v>
      </c>
      <c r="Y164" s="109">
        <f>'Successful Award Budget'!Q163-Q164</f>
        <v>0</v>
      </c>
      <c r="Z164" s="109">
        <f>'Successful Award Budget'!R163-R164</f>
        <v>0</v>
      </c>
      <c r="AA164" s="109">
        <f>'Successful Award Budget'!S163-S164</f>
        <v>0</v>
      </c>
      <c r="AB164" s="82">
        <f t="shared" si="48"/>
        <v>0</v>
      </c>
    </row>
    <row r="165" ht="12.75" hidden="1" customHeight="1">
      <c r="A165" s="73"/>
      <c r="B165" s="109"/>
      <c r="C165" s="74"/>
      <c r="D165" s="186"/>
      <c r="E165" s="203"/>
      <c r="F165" s="111"/>
      <c r="G165" s="111"/>
      <c r="H165" s="111"/>
      <c r="I165" s="111"/>
      <c r="J165" s="111"/>
      <c r="K165" s="112"/>
      <c r="L165" s="91"/>
      <c r="M165" s="109"/>
      <c r="N165" s="109"/>
      <c r="O165" s="109"/>
      <c r="P165" s="109"/>
      <c r="Q165" s="109"/>
      <c r="R165" s="109"/>
      <c r="S165" s="109"/>
      <c r="T165" s="164">
        <f t="shared" si="47"/>
        <v>0</v>
      </c>
      <c r="U165" s="189">
        <f>'Successful Award Budget'!M164-M165</f>
        <v>0</v>
      </c>
      <c r="V165" s="189">
        <f>'Successful Award Budget'!N164-N165</f>
        <v>0</v>
      </c>
      <c r="W165" s="189">
        <f>'Successful Award Budget'!O164-O165</f>
        <v>0</v>
      </c>
      <c r="X165" s="109">
        <f>'Successful Award Budget'!P164-P165</f>
        <v>0</v>
      </c>
      <c r="Y165" s="109">
        <f>'Successful Award Budget'!Q164-Q165</f>
        <v>0</v>
      </c>
      <c r="Z165" s="109">
        <f>'Successful Award Budget'!R164-R165</f>
        <v>0</v>
      </c>
      <c r="AA165" s="109">
        <f>'Successful Award Budget'!S164-S165</f>
        <v>0</v>
      </c>
      <c r="AB165" s="82">
        <f t="shared" si="48"/>
        <v>0</v>
      </c>
    </row>
    <row r="166" ht="12.75" hidden="1" customHeight="1">
      <c r="A166" s="73"/>
      <c r="B166" s="109"/>
      <c r="C166" s="74"/>
      <c r="D166" s="186"/>
      <c r="E166" s="203"/>
      <c r="F166" s="111"/>
      <c r="G166" s="111"/>
      <c r="H166" s="111"/>
      <c r="I166" s="111"/>
      <c r="J166" s="111"/>
      <c r="K166" s="112"/>
      <c r="L166" s="91"/>
      <c r="M166" s="109"/>
      <c r="N166" s="109"/>
      <c r="O166" s="109"/>
      <c r="P166" s="109"/>
      <c r="Q166" s="109"/>
      <c r="R166" s="109"/>
      <c r="S166" s="109"/>
      <c r="T166" s="164">
        <f t="shared" si="47"/>
        <v>0</v>
      </c>
      <c r="U166" s="189">
        <f>'Successful Award Budget'!M165-M166</f>
        <v>0</v>
      </c>
      <c r="V166" s="189">
        <f>'Successful Award Budget'!N165-N166</f>
        <v>0</v>
      </c>
      <c r="W166" s="189">
        <f>'Successful Award Budget'!O165-O166</f>
        <v>0</v>
      </c>
      <c r="X166" s="109">
        <f>'Successful Award Budget'!P165-P166</f>
        <v>0</v>
      </c>
      <c r="Y166" s="109">
        <f>'Successful Award Budget'!Q165-Q166</f>
        <v>0</v>
      </c>
      <c r="Z166" s="109">
        <f>'Successful Award Budget'!R165-R166</f>
        <v>0</v>
      </c>
      <c r="AA166" s="109">
        <f>'Successful Award Budget'!S165-S166</f>
        <v>0</v>
      </c>
      <c r="AB166" s="82">
        <f t="shared" si="48"/>
        <v>0</v>
      </c>
    </row>
    <row r="167" ht="12.75" hidden="1" customHeight="1">
      <c r="A167" s="73"/>
      <c r="B167" s="109"/>
      <c r="C167" s="74"/>
      <c r="D167" s="186"/>
      <c r="E167" s="203"/>
      <c r="F167" s="111"/>
      <c r="G167" s="111"/>
      <c r="H167" s="111"/>
      <c r="I167" s="111"/>
      <c r="J167" s="111"/>
      <c r="K167" s="112"/>
      <c r="L167" s="91"/>
      <c r="M167" s="109"/>
      <c r="N167" s="109"/>
      <c r="O167" s="109"/>
      <c r="P167" s="109"/>
      <c r="Q167" s="109"/>
      <c r="R167" s="109"/>
      <c r="S167" s="109"/>
      <c r="T167" s="164">
        <f t="shared" si="47"/>
        <v>0</v>
      </c>
      <c r="U167" s="189">
        <f>'Successful Award Budget'!M166-M167</f>
        <v>0</v>
      </c>
      <c r="V167" s="189">
        <f>'Successful Award Budget'!N166-N167</f>
        <v>0</v>
      </c>
      <c r="W167" s="189">
        <f>'Successful Award Budget'!O166-O167</f>
        <v>0</v>
      </c>
      <c r="X167" s="109">
        <f>'Successful Award Budget'!P166-P167</f>
        <v>0</v>
      </c>
      <c r="Y167" s="109">
        <f>'Successful Award Budget'!Q166-Q167</f>
        <v>0</v>
      </c>
      <c r="Z167" s="109">
        <f>'Successful Award Budget'!R166-R167</f>
        <v>0</v>
      </c>
      <c r="AA167" s="109">
        <f>'Successful Award Budget'!S166-S167</f>
        <v>0</v>
      </c>
      <c r="AB167" s="82">
        <f t="shared" si="48"/>
        <v>0</v>
      </c>
    </row>
    <row r="168" ht="12.75" customHeight="1">
      <c r="A168" s="84" t="s">
        <v>48</v>
      </c>
      <c r="B168" s="85"/>
      <c r="C168" s="86"/>
      <c r="D168" s="166"/>
      <c r="E168" s="167"/>
      <c r="F168" s="168"/>
      <c r="G168" s="168"/>
      <c r="H168" s="80"/>
      <c r="I168" s="80"/>
      <c r="J168" s="80"/>
      <c r="K168" s="80"/>
      <c r="L168" s="80"/>
      <c r="M168" s="87"/>
      <c r="N168" s="87"/>
      <c r="O168" s="87"/>
      <c r="P168" s="87"/>
      <c r="Q168" s="87"/>
      <c r="R168" s="87"/>
      <c r="S168" s="87"/>
      <c r="T168" s="169"/>
      <c r="U168" s="194"/>
      <c r="V168" s="194"/>
      <c r="W168" s="194"/>
      <c r="X168" s="87"/>
      <c r="Y168" s="87"/>
      <c r="Z168" s="87"/>
      <c r="AA168" s="87"/>
      <c r="AB168" s="88"/>
    </row>
    <row r="169" ht="12.75" customHeight="1">
      <c r="A169" s="89" t="s">
        <v>64</v>
      </c>
      <c r="B169" s="72"/>
      <c r="C169" s="90"/>
      <c r="D169" s="204"/>
      <c r="E169" s="172"/>
      <c r="F169" s="173"/>
      <c r="G169" s="173"/>
      <c r="H169" s="72"/>
      <c r="I169" s="72"/>
      <c r="J169" s="72"/>
      <c r="K169" s="72"/>
      <c r="L169" s="91"/>
      <c r="M169" s="174">
        <f t="shared" ref="M169:AB169" si="49">SUM(M128:M167)</f>
        <v>0</v>
      </c>
      <c r="N169" s="174">
        <f t="shared" si="49"/>
        <v>0</v>
      </c>
      <c r="O169" s="174">
        <f t="shared" si="49"/>
        <v>0</v>
      </c>
      <c r="P169" s="174">
        <f t="shared" si="49"/>
        <v>0</v>
      </c>
      <c r="Q169" s="174">
        <f t="shared" si="49"/>
        <v>0</v>
      </c>
      <c r="R169" s="174">
        <f t="shared" si="49"/>
        <v>0</v>
      </c>
      <c r="S169" s="174">
        <f t="shared" si="49"/>
        <v>0</v>
      </c>
      <c r="T169" s="175">
        <f t="shared" si="49"/>
        <v>0</v>
      </c>
      <c r="U169" s="176">
        <f t="shared" si="49"/>
        <v>0</v>
      </c>
      <c r="V169" s="174">
        <f t="shared" si="49"/>
        <v>0</v>
      </c>
      <c r="W169" s="174">
        <f t="shared" si="49"/>
        <v>0</v>
      </c>
      <c r="X169" s="174">
        <f t="shared" si="49"/>
        <v>0</v>
      </c>
      <c r="Y169" s="174">
        <f t="shared" si="49"/>
        <v>0</v>
      </c>
      <c r="Z169" s="174">
        <f t="shared" si="49"/>
        <v>0</v>
      </c>
      <c r="AA169" s="174">
        <f t="shared" si="49"/>
        <v>0</v>
      </c>
      <c r="AB169" s="174">
        <f t="shared" si="49"/>
        <v>0</v>
      </c>
    </row>
    <row r="170" ht="12.75" customHeight="1">
      <c r="A170" s="93"/>
      <c r="B170" s="94"/>
      <c r="C170" s="95"/>
      <c r="D170" s="177"/>
      <c r="E170" s="178"/>
      <c r="F170" s="179"/>
      <c r="G170" s="179"/>
      <c r="H170" s="94"/>
      <c r="I170" s="94"/>
      <c r="J170" s="94"/>
      <c r="K170" s="94"/>
      <c r="L170" s="91"/>
      <c r="M170" s="96"/>
      <c r="N170" s="96"/>
      <c r="O170" s="96"/>
      <c r="P170" s="96"/>
      <c r="Q170" s="96"/>
      <c r="R170" s="96"/>
      <c r="S170" s="96"/>
      <c r="T170" s="180"/>
      <c r="U170" s="181"/>
      <c r="V170" s="96"/>
      <c r="W170" s="96"/>
      <c r="X170" s="96"/>
      <c r="Y170" s="96"/>
      <c r="Z170" s="96"/>
      <c r="AA170" s="96"/>
      <c r="AB170" s="97"/>
    </row>
    <row r="171" ht="21.0" customHeight="1">
      <c r="A171" s="98" t="s">
        <v>65</v>
      </c>
      <c r="B171" s="72"/>
      <c r="C171" s="123"/>
      <c r="D171" s="171"/>
      <c r="E171" s="205"/>
      <c r="F171" s="206"/>
      <c r="G171" s="206"/>
      <c r="H171" s="207"/>
      <c r="I171" s="207"/>
      <c r="J171" s="207"/>
      <c r="K171" s="207"/>
      <c r="L171" s="208"/>
      <c r="M171" s="209">
        <f t="shared" ref="M171:AB171" si="50">M50+M97+M125+M169</f>
        <v>0</v>
      </c>
      <c r="N171" s="209">
        <f t="shared" si="50"/>
        <v>0</v>
      </c>
      <c r="O171" s="209">
        <f t="shared" si="50"/>
        <v>0</v>
      </c>
      <c r="P171" s="209">
        <f t="shared" si="50"/>
        <v>0</v>
      </c>
      <c r="Q171" s="209">
        <f t="shared" si="50"/>
        <v>0</v>
      </c>
      <c r="R171" s="209">
        <f t="shared" si="50"/>
        <v>0</v>
      </c>
      <c r="S171" s="209">
        <f t="shared" si="50"/>
        <v>0</v>
      </c>
      <c r="T171" s="210">
        <f t="shared" si="50"/>
        <v>0</v>
      </c>
      <c r="U171" s="176">
        <f t="shared" si="50"/>
        <v>0</v>
      </c>
      <c r="V171" s="174">
        <f t="shared" si="50"/>
        <v>0</v>
      </c>
      <c r="W171" s="174">
        <f t="shared" si="50"/>
        <v>0</v>
      </c>
      <c r="X171" s="174">
        <f t="shared" si="50"/>
        <v>0</v>
      </c>
      <c r="Y171" s="174">
        <f t="shared" si="50"/>
        <v>0</v>
      </c>
      <c r="Z171" s="174">
        <f t="shared" si="50"/>
        <v>0</v>
      </c>
      <c r="AA171" s="174">
        <f t="shared" si="50"/>
        <v>0</v>
      </c>
      <c r="AB171" s="174">
        <f t="shared" si="50"/>
        <v>0</v>
      </c>
    </row>
    <row r="172" ht="12.75" customHeight="1">
      <c r="A172" s="10"/>
      <c r="B172" s="10"/>
      <c r="C172" s="10"/>
      <c r="D172" s="10"/>
      <c r="E172" s="211"/>
      <c r="F172" s="211"/>
      <c r="G172" s="211"/>
      <c r="H172" s="212"/>
      <c r="I172" s="212"/>
      <c r="J172" s="212"/>
      <c r="K172" s="212"/>
      <c r="L172" s="212"/>
      <c r="M172" s="212"/>
      <c r="N172" s="212"/>
      <c r="O172" s="212"/>
      <c r="P172" s="212"/>
      <c r="Q172" s="212"/>
      <c r="R172" s="212"/>
      <c r="S172" s="212"/>
      <c r="T172" s="212"/>
      <c r="U172" s="10"/>
      <c r="V172" s="10"/>
      <c r="W172" s="10"/>
      <c r="X172" s="10"/>
      <c r="Y172" s="10"/>
      <c r="Z172" s="10"/>
      <c r="AA172" s="10"/>
      <c r="AB172" s="10"/>
    </row>
    <row r="173" ht="12.75" customHeight="1">
      <c r="A173" s="10"/>
      <c r="B173" s="10"/>
      <c r="C173" s="10"/>
      <c r="D173" s="10"/>
      <c r="E173" s="141"/>
      <c r="F173" s="141"/>
      <c r="G173" s="141"/>
      <c r="H173" s="10"/>
      <c r="I173" s="10"/>
      <c r="J173" s="10"/>
      <c r="K173" s="10"/>
      <c r="L173" s="10"/>
      <c r="M173" s="10"/>
      <c r="N173" s="10"/>
      <c r="O173" s="10"/>
      <c r="P173" s="10"/>
      <c r="Q173" s="10"/>
      <c r="R173" s="10"/>
      <c r="S173" s="10"/>
      <c r="T173" s="10"/>
      <c r="U173" s="10"/>
      <c r="V173" s="10"/>
      <c r="W173" s="10"/>
      <c r="X173" s="10"/>
      <c r="Y173" s="10"/>
      <c r="Z173" s="10"/>
      <c r="AA173" s="10"/>
      <c r="AB173" s="10"/>
    </row>
    <row r="174" ht="12.75" customHeight="1">
      <c r="A174" s="10"/>
      <c r="B174" s="10"/>
      <c r="C174" s="10"/>
      <c r="D174" s="10"/>
      <c r="E174" s="141"/>
      <c r="F174" s="141"/>
      <c r="G174" s="141"/>
      <c r="H174" s="10"/>
      <c r="I174" s="10"/>
      <c r="J174" s="10"/>
      <c r="K174" s="10"/>
      <c r="L174" s="10"/>
      <c r="M174" s="10"/>
      <c r="N174" s="10"/>
      <c r="O174" s="10"/>
      <c r="P174" s="10"/>
      <c r="Q174" s="10"/>
      <c r="R174" s="10"/>
      <c r="S174" s="10"/>
      <c r="T174" s="10"/>
      <c r="U174" s="10"/>
      <c r="V174" s="10"/>
      <c r="W174" s="10"/>
      <c r="X174" s="10"/>
      <c r="Y174" s="10"/>
      <c r="Z174" s="10"/>
      <c r="AA174" s="10"/>
      <c r="AB174" s="10"/>
    </row>
    <row r="175" ht="12.75" customHeight="1">
      <c r="A175" s="10"/>
      <c r="B175" s="10"/>
      <c r="C175" s="10"/>
      <c r="D175" s="10"/>
      <c r="E175" s="141"/>
      <c r="F175" s="141"/>
      <c r="G175" s="141"/>
      <c r="H175" s="10"/>
      <c r="I175" s="10"/>
      <c r="J175" s="10"/>
      <c r="K175" s="10"/>
      <c r="L175" s="10"/>
      <c r="M175" s="10"/>
      <c r="N175" s="10"/>
      <c r="O175" s="10"/>
      <c r="P175" s="10"/>
      <c r="Q175" s="10"/>
      <c r="R175" s="10"/>
      <c r="S175" s="10"/>
      <c r="T175" s="10"/>
      <c r="U175" s="10"/>
      <c r="V175" s="10"/>
      <c r="W175" s="10"/>
      <c r="X175" s="10"/>
      <c r="Y175" s="10"/>
      <c r="Z175" s="10"/>
      <c r="AA175" s="10"/>
      <c r="AB175" s="10"/>
    </row>
    <row r="176" ht="12.75" customHeight="1">
      <c r="A176" s="10"/>
      <c r="B176" s="10"/>
      <c r="C176" s="10"/>
      <c r="D176" s="10"/>
      <c r="E176" s="141"/>
      <c r="F176" s="141"/>
      <c r="G176" s="141"/>
      <c r="H176" s="10"/>
      <c r="I176" s="10"/>
      <c r="J176" s="10"/>
      <c r="K176" s="10"/>
      <c r="L176" s="10"/>
      <c r="M176" s="10"/>
      <c r="N176" s="10"/>
      <c r="O176" s="10"/>
      <c r="P176" s="10"/>
      <c r="Q176" s="10"/>
      <c r="R176" s="10"/>
      <c r="S176" s="10"/>
      <c r="T176" s="10"/>
      <c r="U176" s="10"/>
      <c r="V176" s="10"/>
      <c r="W176" s="10"/>
      <c r="X176" s="10"/>
      <c r="Y176" s="10"/>
      <c r="Z176" s="10"/>
      <c r="AA176" s="10"/>
      <c r="AB176" s="10"/>
    </row>
    <row r="177" ht="12.75" customHeight="1">
      <c r="A177" s="10"/>
      <c r="B177" s="10"/>
      <c r="C177" s="10"/>
      <c r="D177" s="10"/>
      <c r="E177" s="141"/>
      <c r="F177" s="141"/>
      <c r="G177" s="141"/>
      <c r="H177" s="10"/>
      <c r="I177" s="10"/>
      <c r="J177" s="10"/>
      <c r="K177" s="10"/>
      <c r="L177" s="10"/>
      <c r="M177" s="10"/>
      <c r="N177" s="10"/>
      <c r="O177" s="10"/>
      <c r="P177" s="10"/>
      <c r="Q177" s="10"/>
      <c r="R177" s="10"/>
      <c r="S177" s="10"/>
      <c r="T177" s="10"/>
      <c r="U177" s="10"/>
      <c r="V177" s="10"/>
      <c r="W177" s="10"/>
      <c r="X177" s="10"/>
      <c r="Y177" s="10"/>
      <c r="Z177" s="10"/>
      <c r="AA177" s="10"/>
      <c r="AB177" s="10"/>
    </row>
    <row r="178" ht="12.75" customHeight="1">
      <c r="A178" s="10"/>
      <c r="B178" s="10"/>
      <c r="C178" s="10"/>
      <c r="D178" s="10"/>
      <c r="E178" s="141"/>
      <c r="F178" s="141"/>
      <c r="G178" s="141"/>
      <c r="H178" s="10"/>
      <c r="I178" s="10"/>
      <c r="J178" s="10"/>
      <c r="K178" s="10"/>
      <c r="L178" s="10"/>
      <c r="M178" s="10"/>
      <c r="N178" s="10"/>
      <c r="O178" s="10"/>
      <c r="P178" s="10"/>
      <c r="Q178" s="10"/>
      <c r="R178" s="10"/>
      <c r="S178" s="10"/>
      <c r="T178" s="10"/>
      <c r="U178" s="10"/>
      <c r="V178" s="10"/>
      <c r="W178" s="10"/>
      <c r="X178" s="10"/>
      <c r="Y178" s="10"/>
      <c r="Z178" s="10"/>
      <c r="AA178" s="10"/>
      <c r="AB178" s="10"/>
    </row>
    <row r="179" ht="12.75" customHeight="1">
      <c r="A179" s="10"/>
      <c r="B179" s="10"/>
      <c r="C179" s="10"/>
      <c r="D179" s="10"/>
      <c r="E179" s="141"/>
      <c r="F179" s="141"/>
      <c r="G179" s="141"/>
      <c r="H179" s="10"/>
      <c r="I179" s="10"/>
      <c r="J179" s="10"/>
      <c r="K179" s="10"/>
      <c r="L179" s="10"/>
      <c r="M179" s="10"/>
      <c r="N179" s="10"/>
      <c r="O179" s="10"/>
      <c r="P179" s="10"/>
      <c r="Q179" s="10"/>
      <c r="R179" s="10"/>
      <c r="S179" s="10"/>
      <c r="T179" s="10"/>
      <c r="U179" s="10"/>
      <c r="V179" s="10"/>
      <c r="W179" s="10"/>
      <c r="X179" s="10"/>
      <c r="Y179" s="10"/>
      <c r="Z179" s="10"/>
      <c r="AA179" s="10"/>
      <c r="AB179" s="10"/>
    </row>
    <row r="180" ht="12.75" customHeight="1">
      <c r="A180" s="10"/>
      <c r="B180" s="10"/>
      <c r="C180" s="10"/>
      <c r="D180" s="10"/>
      <c r="E180" s="141"/>
      <c r="F180" s="141"/>
      <c r="G180" s="141"/>
      <c r="H180" s="10"/>
      <c r="I180" s="10"/>
      <c r="J180" s="10"/>
      <c r="K180" s="10"/>
      <c r="L180" s="10"/>
      <c r="M180" s="10"/>
      <c r="N180" s="10"/>
      <c r="O180" s="10"/>
      <c r="P180" s="10"/>
      <c r="Q180" s="10"/>
      <c r="R180" s="10"/>
      <c r="S180" s="10"/>
      <c r="T180" s="10"/>
      <c r="U180" s="10"/>
      <c r="V180" s="10"/>
      <c r="W180" s="10"/>
      <c r="X180" s="10"/>
      <c r="Y180" s="10"/>
      <c r="Z180" s="10"/>
      <c r="AA180" s="10"/>
      <c r="AB180" s="10"/>
    </row>
    <row r="181" ht="12.75" customHeight="1">
      <c r="A181" s="10"/>
      <c r="B181" s="10"/>
      <c r="C181" s="10"/>
      <c r="D181" s="10"/>
      <c r="E181" s="141"/>
      <c r="F181" s="141"/>
      <c r="G181" s="141"/>
      <c r="H181" s="10"/>
      <c r="I181" s="10"/>
      <c r="J181" s="10"/>
      <c r="K181" s="10"/>
      <c r="L181" s="10"/>
      <c r="M181" s="10"/>
      <c r="N181" s="10"/>
      <c r="O181" s="10"/>
      <c r="P181" s="10"/>
      <c r="Q181" s="10"/>
      <c r="R181" s="10"/>
      <c r="S181" s="10"/>
      <c r="T181" s="10"/>
      <c r="U181" s="10"/>
      <c r="V181" s="10"/>
      <c r="W181" s="10"/>
      <c r="X181" s="10"/>
      <c r="Y181" s="10"/>
      <c r="Z181" s="10"/>
      <c r="AA181" s="10"/>
      <c r="AB181" s="10"/>
    </row>
    <row r="182" ht="12.75" customHeight="1">
      <c r="A182" s="10"/>
      <c r="B182" s="10"/>
      <c r="C182" s="10"/>
      <c r="D182" s="10"/>
      <c r="E182" s="141"/>
      <c r="F182" s="141"/>
      <c r="G182" s="141"/>
      <c r="H182" s="10"/>
      <c r="I182" s="10"/>
      <c r="J182" s="10"/>
      <c r="K182" s="10"/>
      <c r="L182" s="10"/>
      <c r="M182" s="10"/>
      <c r="N182" s="10"/>
      <c r="O182" s="10"/>
      <c r="P182" s="10"/>
      <c r="Q182" s="10"/>
      <c r="R182" s="10"/>
      <c r="S182" s="10"/>
      <c r="T182" s="10"/>
      <c r="U182" s="10"/>
      <c r="V182" s="10"/>
      <c r="W182" s="10"/>
      <c r="X182" s="10"/>
      <c r="Y182" s="10"/>
      <c r="Z182" s="10"/>
      <c r="AA182" s="10"/>
      <c r="AB182" s="10"/>
    </row>
    <row r="183" ht="12.75" customHeight="1">
      <c r="A183" s="10"/>
      <c r="B183" s="10"/>
      <c r="C183" s="10"/>
      <c r="D183" s="10"/>
      <c r="E183" s="141"/>
      <c r="F183" s="141"/>
      <c r="G183" s="141"/>
      <c r="H183" s="10"/>
      <c r="I183" s="10"/>
      <c r="J183" s="10"/>
      <c r="K183" s="10"/>
      <c r="L183" s="10"/>
      <c r="M183" s="10"/>
      <c r="N183" s="10"/>
      <c r="O183" s="10"/>
      <c r="P183" s="10"/>
      <c r="Q183" s="10"/>
      <c r="R183" s="10"/>
      <c r="S183" s="10"/>
      <c r="T183" s="10"/>
      <c r="U183" s="10"/>
      <c r="V183" s="10"/>
      <c r="W183" s="10"/>
      <c r="X183" s="10"/>
      <c r="Y183" s="10"/>
      <c r="Z183" s="10"/>
      <c r="AA183" s="10"/>
      <c r="AB183" s="10"/>
    </row>
    <row r="184" ht="12.75" customHeight="1">
      <c r="A184" s="10"/>
      <c r="B184" s="10"/>
      <c r="C184" s="10"/>
      <c r="D184" s="10"/>
      <c r="E184" s="141"/>
      <c r="F184" s="141"/>
      <c r="G184" s="141"/>
      <c r="H184" s="10"/>
      <c r="I184" s="10"/>
      <c r="J184" s="10"/>
      <c r="K184" s="10"/>
      <c r="L184" s="10"/>
      <c r="M184" s="10"/>
      <c r="N184" s="10"/>
      <c r="O184" s="10"/>
      <c r="P184" s="10"/>
      <c r="Q184" s="10"/>
      <c r="R184" s="10"/>
      <c r="S184" s="10"/>
      <c r="T184" s="10"/>
      <c r="U184" s="10"/>
      <c r="V184" s="10"/>
      <c r="W184" s="10"/>
      <c r="X184" s="10"/>
      <c r="Y184" s="10"/>
      <c r="Z184" s="10"/>
      <c r="AA184" s="10"/>
      <c r="AB184" s="10"/>
    </row>
    <row r="185" ht="12.75" customHeight="1">
      <c r="A185" s="10"/>
      <c r="B185" s="10"/>
      <c r="C185" s="10"/>
      <c r="D185" s="10"/>
      <c r="E185" s="141"/>
      <c r="F185" s="141"/>
      <c r="G185" s="141"/>
      <c r="H185" s="10"/>
      <c r="I185" s="10"/>
      <c r="J185" s="10"/>
      <c r="K185" s="10"/>
      <c r="L185" s="10"/>
      <c r="M185" s="10"/>
      <c r="N185" s="10"/>
      <c r="O185" s="10"/>
      <c r="P185" s="10"/>
      <c r="Q185" s="10"/>
      <c r="R185" s="10"/>
      <c r="S185" s="10"/>
      <c r="T185" s="10"/>
      <c r="U185" s="10"/>
      <c r="V185" s="10"/>
      <c r="W185" s="10"/>
      <c r="X185" s="10"/>
      <c r="Y185" s="10"/>
      <c r="Z185" s="10"/>
      <c r="AA185" s="10"/>
      <c r="AB185" s="10"/>
    </row>
    <row r="186" ht="12.75" customHeight="1">
      <c r="A186" s="10"/>
      <c r="B186" s="10"/>
      <c r="C186" s="10"/>
      <c r="D186" s="10"/>
      <c r="E186" s="141"/>
      <c r="F186" s="141"/>
      <c r="G186" s="141"/>
      <c r="H186" s="10"/>
      <c r="I186" s="10"/>
      <c r="J186" s="10"/>
      <c r="K186" s="10"/>
      <c r="L186" s="10"/>
      <c r="M186" s="10"/>
      <c r="N186" s="10"/>
      <c r="O186" s="10"/>
      <c r="P186" s="10"/>
      <c r="Q186" s="10"/>
      <c r="R186" s="10"/>
      <c r="S186" s="10"/>
      <c r="T186" s="10"/>
      <c r="U186" s="10"/>
      <c r="V186" s="10"/>
      <c r="W186" s="10"/>
      <c r="X186" s="10"/>
      <c r="Y186" s="10"/>
      <c r="Z186" s="10"/>
      <c r="AA186" s="10"/>
      <c r="AB186" s="10"/>
    </row>
    <row r="187" ht="12.75" customHeight="1">
      <c r="A187" s="10"/>
      <c r="B187" s="10"/>
      <c r="C187" s="10"/>
      <c r="D187" s="10"/>
      <c r="E187" s="141"/>
      <c r="F187" s="141"/>
      <c r="G187" s="141"/>
      <c r="H187" s="10"/>
      <c r="I187" s="10"/>
      <c r="J187" s="10"/>
      <c r="K187" s="10"/>
      <c r="L187" s="10"/>
      <c r="M187" s="10"/>
      <c r="N187" s="10"/>
      <c r="O187" s="10"/>
      <c r="P187" s="10"/>
      <c r="Q187" s="10"/>
      <c r="R187" s="10"/>
      <c r="S187" s="10"/>
      <c r="T187" s="10"/>
      <c r="U187" s="10"/>
      <c r="V187" s="10"/>
      <c r="W187" s="10"/>
      <c r="X187" s="10"/>
      <c r="Y187" s="10"/>
      <c r="Z187" s="10"/>
      <c r="AA187" s="10"/>
      <c r="AB187" s="10"/>
    </row>
    <row r="188" ht="12.75" customHeight="1">
      <c r="A188" s="10"/>
      <c r="B188" s="10"/>
      <c r="C188" s="10"/>
      <c r="D188" s="10"/>
      <c r="E188" s="141"/>
      <c r="F188" s="141"/>
      <c r="G188" s="141"/>
      <c r="H188" s="10"/>
      <c r="I188" s="10"/>
      <c r="J188" s="10"/>
      <c r="K188" s="10"/>
      <c r="L188" s="10"/>
      <c r="M188" s="10"/>
      <c r="N188" s="10"/>
      <c r="O188" s="10"/>
      <c r="P188" s="10"/>
      <c r="Q188" s="10"/>
      <c r="R188" s="10"/>
      <c r="S188" s="10"/>
      <c r="T188" s="10"/>
      <c r="U188" s="10"/>
      <c r="V188" s="10"/>
      <c r="W188" s="10"/>
      <c r="X188" s="10"/>
      <c r="Y188" s="10"/>
      <c r="Z188" s="10"/>
      <c r="AA188" s="10"/>
      <c r="AB188" s="10"/>
    </row>
    <row r="189" ht="12.75" customHeight="1">
      <c r="A189" s="10"/>
      <c r="B189" s="10"/>
      <c r="C189" s="10"/>
      <c r="D189" s="10"/>
      <c r="E189" s="141"/>
      <c r="F189" s="141"/>
      <c r="G189" s="141"/>
      <c r="H189" s="10"/>
      <c r="I189" s="10"/>
      <c r="J189" s="10"/>
      <c r="K189" s="10"/>
      <c r="L189" s="10"/>
      <c r="M189" s="10"/>
      <c r="N189" s="10"/>
      <c r="O189" s="10"/>
      <c r="P189" s="10"/>
      <c r="Q189" s="10"/>
      <c r="R189" s="10"/>
      <c r="S189" s="10"/>
      <c r="T189" s="10"/>
      <c r="U189" s="10"/>
      <c r="V189" s="10"/>
      <c r="W189" s="10"/>
      <c r="X189" s="10"/>
      <c r="Y189" s="10"/>
      <c r="Z189" s="10"/>
      <c r="AA189" s="10"/>
      <c r="AB189" s="10"/>
    </row>
    <row r="190" ht="12.75" customHeight="1">
      <c r="A190" s="10"/>
      <c r="B190" s="10"/>
      <c r="C190" s="10"/>
      <c r="D190" s="10"/>
      <c r="E190" s="141"/>
      <c r="F190" s="141"/>
      <c r="G190" s="141"/>
      <c r="H190" s="10"/>
      <c r="I190" s="10"/>
      <c r="J190" s="10"/>
      <c r="K190" s="10"/>
      <c r="L190" s="10"/>
      <c r="M190" s="10"/>
      <c r="N190" s="10"/>
      <c r="O190" s="10"/>
      <c r="P190" s="10"/>
      <c r="Q190" s="10"/>
      <c r="R190" s="10"/>
      <c r="S190" s="10"/>
      <c r="T190" s="10"/>
      <c r="U190" s="10"/>
      <c r="V190" s="10"/>
      <c r="W190" s="10"/>
      <c r="X190" s="10"/>
      <c r="Y190" s="10"/>
      <c r="Z190" s="10"/>
      <c r="AA190" s="10"/>
      <c r="AB190" s="10"/>
    </row>
    <row r="191" ht="12.75" customHeight="1">
      <c r="A191" s="10"/>
      <c r="B191" s="10"/>
      <c r="C191" s="10"/>
      <c r="D191" s="10"/>
      <c r="E191" s="141"/>
      <c r="F191" s="141"/>
      <c r="G191" s="141"/>
      <c r="H191" s="10"/>
      <c r="I191" s="10"/>
      <c r="J191" s="10"/>
      <c r="K191" s="10"/>
      <c r="L191" s="10"/>
      <c r="M191" s="10"/>
      <c r="N191" s="10"/>
      <c r="O191" s="10"/>
      <c r="P191" s="10"/>
      <c r="Q191" s="10"/>
      <c r="R191" s="10"/>
      <c r="S191" s="10"/>
      <c r="T191" s="10"/>
      <c r="U191" s="10"/>
      <c r="V191" s="10"/>
      <c r="W191" s="10"/>
      <c r="X191" s="10"/>
      <c r="Y191" s="10"/>
      <c r="Z191" s="10"/>
      <c r="AA191" s="10"/>
      <c r="AB191" s="10"/>
    </row>
    <row r="192" ht="12.75" customHeight="1">
      <c r="A192" s="10"/>
      <c r="B192" s="10"/>
      <c r="C192" s="10"/>
      <c r="D192" s="10"/>
      <c r="E192" s="141"/>
      <c r="F192" s="141"/>
      <c r="G192" s="141"/>
      <c r="H192" s="10"/>
      <c r="I192" s="10"/>
      <c r="J192" s="10"/>
      <c r="K192" s="10"/>
      <c r="L192" s="10"/>
      <c r="M192" s="10"/>
      <c r="N192" s="10"/>
      <c r="O192" s="10"/>
      <c r="P192" s="10"/>
      <c r="Q192" s="10"/>
      <c r="R192" s="10"/>
      <c r="S192" s="10"/>
      <c r="T192" s="10"/>
      <c r="U192" s="10"/>
      <c r="V192" s="10"/>
      <c r="W192" s="10"/>
      <c r="X192" s="10"/>
      <c r="Y192" s="10"/>
      <c r="Z192" s="10"/>
      <c r="AA192" s="10"/>
      <c r="AB192" s="10"/>
    </row>
    <row r="193" ht="12.75" customHeight="1">
      <c r="A193" s="10"/>
      <c r="B193" s="10"/>
      <c r="C193" s="10"/>
      <c r="D193" s="10"/>
      <c r="E193" s="141"/>
      <c r="F193" s="141"/>
      <c r="G193" s="141"/>
      <c r="H193" s="10"/>
      <c r="I193" s="10"/>
      <c r="J193" s="10"/>
      <c r="K193" s="10"/>
      <c r="L193" s="10"/>
      <c r="M193" s="10"/>
      <c r="N193" s="10"/>
      <c r="O193" s="10"/>
      <c r="P193" s="10"/>
      <c r="Q193" s="10"/>
      <c r="R193" s="10"/>
      <c r="S193" s="10"/>
      <c r="T193" s="10"/>
      <c r="U193" s="10"/>
      <c r="V193" s="10"/>
      <c r="W193" s="10"/>
      <c r="X193" s="10"/>
      <c r="Y193" s="10"/>
      <c r="Z193" s="10"/>
      <c r="AA193" s="10"/>
      <c r="AB193" s="10"/>
    </row>
    <row r="194" ht="12.75" customHeight="1">
      <c r="A194" s="10"/>
      <c r="B194" s="10"/>
      <c r="C194" s="10"/>
      <c r="D194" s="10"/>
      <c r="E194" s="141"/>
      <c r="F194" s="141"/>
      <c r="G194" s="141"/>
      <c r="H194" s="10"/>
      <c r="I194" s="10"/>
      <c r="J194" s="10"/>
      <c r="K194" s="10"/>
      <c r="L194" s="10"/>
      <c r="M194" s="10"/>
      <c r="N194" s="10"/>
      <c r="O194" s="10"/>
      <c r="P194" s="10"/>
      <c r="Q194" s="10"/>
      <c r="R194" s="10"/>
      <c r="S194" s="10"/>
      <c r="T194" s="10"/>
      <c r="U194" s="10"/>
      <c r="V194" s="10"/>
      <c r="W194" s="10"/>
      <c r="X194" s="10"/>
      <c r="Y194" s="10"/>
      <c r="Z194" s="10"/>
      <c r="AA194" s="10"/>
      <c r="AB194" s="10"/>
    </row>
    <row r="195" ht="12.75" customHeight="1">
      <c r="A195" s="10"/>
      <c r="B195" s="10"/>
      <c r="C195" s="10"/>
      <c r="D195" s="10"/>
      <c r="E195" s="141"/>
      <c r="F195" s="141"/>
      <c r="G195" s="141"/>
      <c r="H195" s="10"/>
      <c r="I195" s="10"/>
      <c r="J195" s="10"/>
      <c r="K195" s="10"/>
      <c r="L195" s="10"/>
      <c r="M195" s="10"/>
      <c r="N195" s="10"/>
      <c r="O195" s="10"/>
      <c r="P195" s="10"/>
      <c r="Q195" s="10"/>
      <c r="R195" s="10"/>
      <c r="S195" s="10"/>
      <c r="T195" s="10"/>
      <c r="U195" s="10"/>
      <c r="V195" s="10"/>
      <c r="W195" s="10"/>
      <c r="X195" s="10"/>
      <c r="Y195" s="10"/>
      <c r="Z195" s="10"/>
      <c r="AA195" s="10"/>
      <c r="AB195" s="10"/>
    </row>
    <row r="196" ht="12.75" customHeight="1">
      <c r="A196" s="10"/>
      <c r="B196" s="10"/>
      <c r="C196" s="10"/>
      <c r="D196" s="10"/>
      <c r="E196" s="141"/>
      <c r="F196" s="141"/>
      <c r="G196" s="141"/>
      <c r="H196" s="10"/>
      <c r="I196" s="10"/>
      <c r="J196" s="10"/>
      <c r="K196" s="10"/>
      <c r="L196" s="10"/>
      <c r="M196" s="10"/>
      <c r="N196" s="10"/>
      <c r="O196" s="10"/>
      <c r="P196" s="10"/>
      <c r="Q196" s="10"/>
      <c r="R196" s="10"/>
      <c r="S196" s="10"/>
      <c r="T196" s="10"/>
      <c r="U196" s="10"/>
      <c r="V196" s="10"/>
      <c r="W196" s="10"/>
      <c r="X196" s="10"/>
      <c r="Y196" s="10"/>
      <c r="Z196" s="10"/>
      <c r="AA196" s="10"/>
      <c r="AB196" s="10"/>
    </row>
    <row r="197" ht="12.75" customHeight="1">
      <c r="A197" s="10"/>
      <c r="B197" s="10"/>
      <c r="C197" s="10"/>
      <c r="D197" s="10"/>
      <c r="E197" s="141"/>
      <c r="F197" s="141"/>
      <c r="G197" s="141"/>
      <c r="H197" s="10"/>
      <c r="I197" s="10"/>
      <c r="J197" s="10"/>
      <c r="K197" s="10"/>
      <c r="L197" s="10"/>
      <c r="M197" s="10"/>
      <c r="N197" s="10"/>
      <c r="O197" s="10"/>
      <c r="P197" s="10"/>
      <c r="Q197" s="10"/>
      <c r="R197" s="10"/>
      <c r="S197" s="10"/>
      <c r="T197" s="10"/>
      <c r="U197" s="10"/>
      <c r="V197" s="10"/>
      <c r="W197" s="10"/>
      <c r="X197" s="10"/>
      <c r="Y197" s="10"/>
      <c r="Z197" s="10"/>
      <c r="AA197" s="10"/>
      <c r="AB197" s="10"/>
    </row>
    <row r="198" ht="12.75" customHeight="1">
      <c r="A198" s="10"/>
      <c r="B198" s="10"/>
      <c r="C198" s="10"/>
      <c r="D198" s="10"/>
      <c r="E198" s="141"/>
      <c r="F198" s="141"/>
      <c r="G198" s="141"/>
      <c r="H198" s="10"/>
      <c r="I198" s="10"/>
      <c r="J198" s="10"/>
      <c r="K198" s="10"/>
      <c r="L198" s="10"/>
      <c r="M198" s="10"/>
      <c r="N198" s="10"/>
      <c r="O198" s="10"/>
      <c r="P198" s="10"/>
      <c r="Q198" s="10"/>
      <c r="R198" s="10"/>
      <c r="S198" s="10"/>
      <c r="T198" s="10"/>
      <c r="U198" s="10"/>
      <c r="V198" s="10"/>
      <c r="W198" s="10"/>
      <c r="X198" s="10"/>
      <c r="Y198" s="10"/>
      <c r="Z198" s="10"/>
      <c r="AA198" s="10"/>
      <c r="AB198" s="10"/>
    </row>
    <row r="199" ht="12.75" customHeight="1">
      <c r="A199" s="10"/>
      <c r="B199" s="10"/>
      <c r="C199" s="10"/>
      <c r="D199" s="10"/>
      <c r="E199" s="141"/>
      <c r="F199" s="141"/>
      <c r="G199" s="141"/>
      <c r="H199" s="10"/>
      <c r="I199" s="10"/>
      <c r="J199" s="10"/>
      <c r="K199" s="10"/>
      <c r="L199" s="10"/>
      <c r="M199" s="10"/>
      <c r="N199" s="10"/>
      <c r="O199" s="10"/>
      <c r="P199" s="10"/>
      <c r="Q199" s="10"/>
      <c r="R199" s="10"/>
      <c r="S199" s="10"/>
      <c r="T199" s="10"/>
      <c r="U199" s="10"/>
      <c r="V199" s="10"/>
      <c r="W199" s="10"/>
      <c r="X199" s="10"/>
      <c r="Y199" s="10"/>
      <c r="Z199" s="10"/>
      <c r="AA199" s="10"/>
      <c r="AB199" s="10"/>
    </row>
    <row r="200" ht="12.75" customHeight="1">
      <c r="A200" s="10"/>
      <c r="B200" s="10"/>
      <c r="C200" s="10"/>
      <c r="D200" s="10"/>
      <c r="E200" s="141"/>
      <c r="F200" s="141"/>
      <c r="G200" s="141"/>
      <c r="H200" s="10"/>
      <c r="I200" s="10"/>
      <c r="J200" s="10"/>
      <c r="K200" s="10"/>
      <c r="L200" s="10"/>
      <c r="M200" s="10"/>
      <c r="N200" s="10"/>
      <c r="O200" s="10"/>
      <c r="P200" s="10"/>
      <c r="Q200" s="10"/>
      <c r="R200" s="10"/>
      <c r="S200" s="10"/>
      <c r="T200" s="10"/>
      <c r="U200" s="10"/>
      <c r="V200" s="10"/>
      <c r="W200" s="10"/>
      <c r="X200" s="10"/>
      <c r="Y200" s="10"/>
      <c r="Z200" s="10"/>
      <c r="AA200" s="10"/>
      <c r="AB200" s="10"/>
    </row>
    <row r="201" ht="12.75" customHeight="1">
      <c r="A201" s="10"/>
      <c r="B201" s="10"/>
      <c r="C201" s="10"/>
      <c r="D201" s="10"/>
      <c r="E201" s="141"/>
      <c r="F201" s="141"/>
      <c r="G201" s="141"/>
      <c r="H201" s="10"/>
      <c r="I201" s="10"/>
      <c r="J201" s="10"/>
      <c r="K201" s="10"/>
      <c r="L201" s="10"/>
      <c r="M201" s="10"/>
      <c r="N201" s="10"/>
      <c r="O201" s="10"/>
      <c r="P201" s="10"/>
      <c r="Q201" s="10"/>
      <c r="R201" s="10"/>
      <c r="S201" s="10"/>
      <c r="T201" s="10"/>
      <c r="U201" s="10"/>
      <c r="V201" s="10"/>
      <c r="W201" s="10"/>
      <c r="X201" s="10"/>
      <c r="Y201" s="10"/>
      <c r="Z201" s="10"/>
      <c r="AA201" s="10"/>
      <c r="AB201" s="10"/>
    </row>
    <row r="202" ht="12.75" customHeight="1">
      <c r="A202" s="10"/>
      <c r="B202" s="10"/>
      <c r="C202" s="10"/>
      <c r="D202" s="10"/>
      <c r="E202" s="141"/>
      <c r="F202" s="141"/>
      <c r="G202" s="141"/>
      <c r="H202" s="10"/>
      <c r="I202" s="10"/>
      <c r="J202" s="10"/>
      <c r="K202" s="10"/>
      <c r="L202" s="10"/>
      <c r="M202" s="10"/>
      <c r="N202" s="10"/>
      <c r="O202" s="10"/>
      <c r="P202" s="10"/>
      <c r="Q202" s="10"/>
      <c r="R202" s="10"/>
      <c r="S202" s="10"/>
      <c r="T202" s="10"/>
      <c r="U202" s="10"/>
      <c r="V202" s="10"/>
      <c r="W202" s="10"/>
      <c r="X202" s="10"/>
      <c r="Y202" s="10"/>
      <c r="Z202" s="10"/>
      <c r="AA202" s="10"/>
      <c r="AB202" s="10"/>
    </row>
    <row r="203" ht="12.75" customHeight="1">
      <c r="A203" s="10"/>
      <c r="B203" s="10"/>
      <c r="C203" s="10"/>
      <c r="D203" s="10"/>
      <c r="E203" s="141"/>
      <c r="F203" s="141"/>
      <c r="G203" s="141"/>
      <c r="H203" s="10"/>
      <c r="I203" s="10"/>
      <c r="J203" s="10"/>
      <c r="K203" s="10"/>
      <c r="L203" s="10"/>
      <c r="M203" s="10"/>
      <c r="N203" s="10"/>
      <c r="O203" s="10"/>
      <c r="P203" s="10"/>
      <c r="Q203" s="10"/>
      <c r="R203" s="10"/>
      <c r="S203" s="10"/>
      <c r="T203" s="10"/>
      <c r="U203" s="10"/>
      <c r="V203" s="10"/>
      <c r="W203" s="10"/>
      <c r="X203" s="10"/>
      <c r="Y203" s="10"/>
      <c r="Z203" s="10"/>
      <c r="AA203" s="10"/>
      <c r="AB203" s="10"/>
    </row>
    <row r="204" ht="12.75" customHeight="1">
      <c r="A204" s="10"/>
      <c r="B204" s="10"/>
      <c r="C204" s="10"/>
      <c r="D204" s="10"/>
      <c r="E204" s="141"/>
      <c r="F204" s="141"/>
      <c r="G204" s="141"/>
      <c r="H204" s="10"/>
      <c r="I204" s="10"/>
      <c r="J204" s="10"/>
      <c r="K204" s="10"/>
      <c r="L204" s="10"/>
      <c r="M204" s="10"/>
      <c r="N204" s="10"/>
      <c r="O204" s="10"/>
      <c r="P204" s="10"/>
      <c r="Q204" s="10"/>
      <c r="R204" s="10"/>
      <c r="S204" s="10"/>
      <c r="T204" s="10"/>
      <c r="U204" s="10"/>
      <c r="V204" s="10"/>
      <c r="W204" s="10"/>
      <c r="X204" s="10"/>
      <c r="Y204" s="10"/>
      <c r="Z204" s="10"/>
      <c r="AA204" s="10"/>
      <c r="AB204" s="10"/>
    </row>
    <row r="205" ht="12.75" customHeight="1">
      <c r="A205" s="10"/>
      <c r="B205" s="10"/>
      <c r="C205" s="10"/>
      <c r="D205" s="10"/>
      <c r="E205" s="141"/>
      <c r="F205" s="141"/>
      <c r="G205" s="141"/>
      <c r="H205" s="10"/>
      <c r="I205" s="10"/>
      <c r="J205" s="10"/>
      <c r="K205" s="10"/>
      <c r="L205" s="10"/>
      <c r="M205" s="10"/>
      <c r="N205" s="10"/>
      <c r="O205" s="10"/>
      <c r="P205" s="10"/>
      <c r="Q205" s="10"/>
      <c r="R205" s="10"/>
      <c r="S205" s="10"/>
      <c r="T205" s="10"/>
      <c r="U205" s="10"/>
      <c r="V205" s="10"/>
      <c r="W205" s="10"/>
      <c r="X205" s="10"/>
      <c r="Y205" s="10"/>
      <c r="Z205" s="10"/>
      <c r="AA205" s="10"/>
      <c r="AB205" s="10"/>
    </row>
    <row r="206" ht="12.75" customHeight="1">
      <c r="A206" s="10"/>
      <c r="B206" s="10"/>
      <c r="C206" s="10"/>
      <c r="D206" s="10"/>
      <c r="E206" s="141"/>
      <c r="F206" s="141"/>
      <c r="G206" s="141"/>
      <c r="H206" s="10"/>
      <c r="I206" s="10"/>
      <c r="J206" s="10"/>
      <c r="K206" s="10"/>
      <c r="L206" s="10"/>
      <c r="M206" s="10"/>
      <c r="N206" s="10"/>
      <c r="O206" s="10"/>
      <c r="P206" s="10"/>
      <c r="Q206" s="10"/>
      <c r="R206" s="10"/>
      <c r="S206" s="10"/>
      <c r="T206" s="10"/>
      <c r="U206" s="10"/>
      <c r="V206" s="10"/>
      <c r="W206" s="10"/>
      <c r="X206" s="10"/>
      <c r="Y206" s="10"/>
      <c r="Z206" s="10"/>
      <c r="AA206" s="10"/>
      <c r="AB206" s="10"/>
    </row>
    <row r="207" ht="12.75" customHeight="1">
      <c r="A207" s="10"/>
      <c r="B207" s="10"/>
      <c r="C207" s="10"/>
      <c r="D207" s="10"/>
      <c r="E207" s="141"/>
      <c r="F207" s="141"/>
      <c r="G207" s="141"/>
      <c r="H207" s="10"/>
      <c r="I207" s="10"/>
      <c r="J207" s="10"/>
      <c r="K207" s="10"/>
      <c r="L207" s="10"/>
      <c r="M207" s="10"/>
      <c r="N207" s="10"/>
      <c r="O207" s="10"/>
      <c r="P207" s="10"/>
      <c r="Q207" s="10"/>
      <c r="R207" s="10"/>
      <c r="S207" s="10"/>
      <c r="T207" s="10"/>
      <c r="U207" s="10"/>
      <c r="V207" s="10"/>
      <c r="W207" s="10"/>
      <c r="X207" s="10"/>
      <c r="Y207" s="10"/>
      <c r="Z207" s="10"/>
      <c r="AA207" s="10"/>
      <c r="AB207" s="10"/>
    </row>
    <row r="208" ht="12.75" customHeight="1">
      <c r="A208" s="10"/>
      <c r="B208" s="10"/>
      <c r="C208" s="10"/>
      <c r="D208" s="10"/>
      <c r="E208" s="141"/>
      <c r="F208" s="141"/>
      <c r="G208" s="141"/>
      <c r="H208" s="10"/>
      <c r="I208" s="10"/>
      <c r="J208" s="10"/>
      <c r="K208" s="10"/>
      <c r="L208" s="10"/>
      <c r="M208" s="10"/>
      <c r="N208" s="10"/>
      <c r="O208" s="10"/>
      <c r="P208" s="10"/>
      <c r="Q208" s="10"/>
      <c r="R208" s="10"/>
      <c r="S208" s="10"/>
      <c r="T208" s="10"/>
      <c r="U208" s="10"/>
      <c r="V208" s="10"/>
      <c r="W208" s="10"/>
      <c r="X208" s="10"/>
      <c r="Y208" s="10"/>
      <c r="Z208" s="10"/>
      <c r="AA208" s="10"/>
      <c r="AB208" s="10"/>
    </row>
    <row r="209" ht="12.75" customHeight="1">
      <c r="A209" s="10"/>
      <c r="B209" s="10"/>
      <c r="C209" s="10"/>
      <c r="D209" s="10"/>
      <c r="E209" s="141"/>
      <c r="F209" s="141"/>
      <c r="G209" s="141"/>
      <c r="H209" s="10"/>
      <c r="I209" s="10"/>
      <c r="J209" s="10"/>
      <c r="K209" s="10"/>
      <c r="L209" s="10"/>
      <c r="M209" s="10"/>
      <c r="N209" s="10"/>
      <c r="O209" s="10"/>
      <c r="P209" s="10"/>
      <c r="Q209" s="10"/>
      <c r="R209" s="10"/>
      <c r="S209" s="10"/>
      <c r="T209" s="10"/>
      <c r="U209" s="10"/>
      <c r="V209" s="10"/>
      <c r="W209" s="10"/>
      <c r="X209" s="10"/>
      <c r="Y209" s="10"/>
      <c r="Z209" s="10"/>
      <c r="AA209" s="10"/>
      <c r="AB209" s="10"/>
    </row>
    <row r="210" ht="12.75" customHeight="1">
      <c r="A210" s="10"/>
      <c r="B210" s="10"/>
      <c r="C210" s="10"/>
      <c r="D210" s="10"/>
      <c r="E210" s="141"/>
      <c r="F210" s="141"/>
      <c r="G210" s="141"/>
      <c r="H210" s="10"/>
      <c r="I210" s="10"/>
      <c r="J210" s="10"/>
      <c r="K210" s="10"/>
      <c r="L210" s="10"/>
      <c r="M210" s="10"/>
      <c r="N210" s="10"/>
      <c r="O210" s="10"/>
      <c r="P210" s="10"/>
      <c r="Q210" s="10"/>
      <c r="R210" s="10"/>
      <c r="S210" s="10"/>
      <c r="T210" s="10"/>
      <c r="U210" s="10"/>
      <c r="V210" s="10"/>
      <c r="W210" s="10"/>
      <c r="X210" s="10"/>
      <c r="Y210" s="10"/>
      <c r="Z210" s="10"/>
      <c r="AA210" s="10"/>
      <c r="AB210" s="10"/>
    </row>
    <row r="211" ht="12.75" customHeight="1">
      <c r="A211" s="10"/>
      <c r="B211" s="10"/>
      <c r="C211" s="10"/>
      <c r="D211" s="10"/>
      <c r="E211" s="141"/>
      <c r="F211" s="141"/>
      <c r="G211" s="141"/>
      <c r="H211" s="10"/>
      <c r="I211" s="10"/>
      <c r="J211" s="10"/>
      <c r="K211" s="10"/>
      <c r="L211" s="10"/>
      <c r="M211" s="10"/>
      <c r="N211" s="10"/>
      <c r="O211" s="10"/>
      <c r="P211" s="10"/>
      <c r="Q211" s="10"/>
      <c r="R211" s="10"/>
      <c r="S211" s="10"/>
      <c r="T211" s="10"/>
      <c r="U211" s="10"/>
      <c r="V211" s="10"/>
      <c r="W211" s="10"/>
      <c r="X211" s="10"/>
      <c r="Y211" s="10"/>
      <c r="Z211" s="10"/>
      <c r="AA211" s="10"/>
      <c r="AB211" s="10"/>
    </row>
    <row r="212" ht="12.75" customHeight="1">
      <c r="A212" s="10"/>
      <c r="B212" s="10"/>
      <c r="C212" s="10"/>
      <c r="D212" s="10"/>
      <c r="E212" s="141"/>
      <c r="F212" s="141"/>
      <c r="G212" s="141"/>
      <c r="H212" s="10"/>
      <c r="I212" s="10"/>
      <c r="J212" s="10"/>
      <c r="K212" s="10"/>
      <c r="L212" s="10"/>
      <c r="M212" s="10"/>
      <c r="N212" s="10"/>
      <c r="O212" s="10"/>
      <c r="P212" s="10"/>
      <c r="Q212" s="10"/>
      <c r="R212" s="10"/>
      <c r="S212" s="10"/>
      <c r="T212" s="10"/>
      <c r="U212" s="10"/>
      <c r="V212" s="10"/>
      <c r="W212" s="10"/>
      <c r="X212" s="10"/>
      <c r="Y212" s="10"/>
      <c r="Z212" s="10"/>
      <c r="AA212" s="10"/>
      <c r="AB212" s="10"/>
    </row>
    <row r="213" ht="12.75" customHeight="1">
      <c r="A213" s="10"/>
      <c r="B213" s="10"/>
      <c r="C213" s="10"/>
      <c r="D213" s="10"/>
      <c r="E213" s="141"/>
      <c r="F213" s="141"/>
      <c r="G213" s="141"/>
      <c r="H213" s="10"/>
      <c r="I213" s="10"/>
      <c r="J213" s="10"/>
      <c r="K213" s="10"/>
      <c r="L213" s="10"/>
      <c r="M213" s="10"/>
      <c r="N213" s="10"/>
      <c r="O213" s="10"/>
      <c r="P213" s="10"/>
      <c r="Q213" s="10"/>
      <c r="R213" s="10"/>
      <c r="S213" s="10"/>
      <c r="T213" s="10"/>
      <c r="U213" s="10"/>
      <c r="V213" s="10"/>
      <c r="W213" s="10"/>
      <c r="X213" s="10"/>
      <c r="Y213" s="10"/>
      <c r="Z213" s="10"/>
      <c r="AA213" s="10"/>
      <c r="AB213" s="10"/>
    </row>
    <row r="214" ht="12.75" customHeight="1">
      <c r="A214" s="10"/>
      <c r="B214" s="10"/>
      <c r="C214" s="10"/>
      <c r="D214" s="10"/>
      <c r="E214" s="141"/>
      <c r="F214" s="141"/>
      <c r="G214" s="141"/>
      <c r="H214" s="10"/>
      <c r="I214" s="10"/>
      <c r="J214" s="10"/>
      <c r="K214" s="10"/>
      <c r="L214" s="10"/>
      <c r="M214" s="10"/>
      <c r="N214" s="10"/>
      <c r="O214" s="10"/>
      <c r="P214" s="10"/>
      <c r="Q214" s="10"/>
      <c r="R214" s="10"/>
      <c r="S214" s="10"/>
      <c r="T214" s="10"/>
      <c r="U214" s="10"/>
      <c r="V214" s="10"/>
      <c r="W214" s="10"/>
      <c r="X214" s="10"/>
      <c r="Y214" s="10"/>
      <c r="Z214" s="10"/>
      <c r="AA214" s="10"/>
      <c r="AB214" s="10"/>
    </row>
    <row r="215" ht="12.75" customHeight="1">
      <c r="A215" s="10"/>
      <c r="B215" s="10"/>
      <c r="C215" s="10"/>
      <c r="D215" s="10"/>
      <c r="E215" s="141"/>
      <c r="F215" s="141"/>
      <c r="G215" s="141"/>
      <c r="H215" s="10"/>
      <c r="I215" s="10"/>
      <c r="J215" s="10"/>
      <c r="K215" s="10"/>
      <c r="L215" s="10"/>
      <c r="M215" s="10"/>
      <c r="N215" s="10"/>
      <c r="O215" s="10"/>
      <c r="P215" s="10"/>
      <c r="Q215" s="10"/>
      <c r="R215" s="10"/>
      <c r="S215" s="10"/>
      <c r="T215" s="10"/>
      <c r="U215" s="10"/>
      <c r="V215" s="10"/>
      <c r="W215" s="10"/>
      <c r="X215" s="10"/>
      <c r="Y215" s="10"/>
      <c r="Z215" s="10"/>
      <c r="AA215" s="10"/>
      <c r="AB215" s="10"/>
    </row>
    <row r="216" ht="12.75" customHeight="1">
      <c r="A216" s="10"/>
      <c r="B216" s="10"/>
      <c r="C216" s="10"/>
      <c r="D216" s="10"/>
      <c r="E216" s="141"/>
      <c r="F216" s="141"/>
      <c r="G216" s="141"/>
      <c r="H216" s="10"/>
      <c r="I216" s="10"/>
      <c r="J216" s="10"/>
      <c r="K216" s="10"/>
      <c r="L216" s="10"/>
      <c r="M216" s="10"/>
      <c r="N216" s="10"/>
      <c r="O216" s="10"/>
      <c r="P216" s="10"/>
      <c r="Q216" s="10"/>
      <c r="R216" s="10"/>
      <c r="S216" s="10"/>
      <c r="T216" s="10"/>
      <c r="U216" s="10"/>
      <c r="V216" s="10"/>
      <c r="W216" s="10"/>
      <c r="X216" s="10"/>
      <c r="Y216" s="10"/>
      <c r="Z216" s="10"/>
      <c r="AA216" s="10"/>
      <c r="AB216" s="10"/>
    </row>
    <row r="217" ht="12.75" customHeight="1">
      <c r="A217" s="10"/>
      <c r="B217" s="10"/>
      <c r="C217" s="10"/>
      <c r="D217" s="10"/>
      <c r="E217" s="141"/>
      <c r="F217" s="141"/>
      <c r="G217" s="141"/>
      <c r="H217" s="10"/>
      <c r="I217" s="10"/>
      <c r="J217" s="10"/>
      <c r="K217" s="10"/>
      <c r="L217" s="10"/>
      <c r="M217" s="10"/>
      <c r="N217" s="10"/>
      <c r="O217" s="10"/>
      <c r="P217" s="10"/>
      <c r="Q217" s="10"/>
      <c r="R217" s="10"/>
      <c r="S217" s="10"/>
      <c r="T217" s="10"/>
      <c r="U217" s="10"/>
      <c r="V217" s="10"/>
      <c r="W217" s="10"/>
      <c r="X217" s="10"/>
      <c r="Y217" s="10"/>
      <c r="Z217" s="10"/>
      <c r="AA217" s="10"/>
      <c r="AB217" s="10"/>
    </row>
    <row r="218" ht="12.75" customHeight="1">
      <c r="A218" s="10"/>
      <c r="B218" s="10"/>
      <c r="C218" s="10"/>
      <c r="D218" s="10"/>
      <c r="E218" s="141"/>
      <c r="F218" s="141"/>
      <c r="G218" s="141"/>
      <c r="H218" s="10"/>
      <c r="I218" s="10"/>
      <c r="J218" s="10"/>
      <c r="K218" s="10"/>
      <c r="L218" s="10"/>
      <c r="M218" s="10"/>
      <c r="N218" s="10"/>
      <c r="O218" s="10"/>
      <c r="P218" s="10"/>
      <c r="Q218" s="10"/>
      <c r="R218" s="10"/>
      <c r="S218" s="10"/>
      <c r="T218" s="10"/>
      <c r="U218" s="10"/>
      <c r="V218" s="10"/>
      <c r="W218" s="10"/>
      <c r="X218" s="10"/>
      <c r="Y218" s="10"/>
      <c r="Z218" s="10"/>
      <c r="AA218" s="10"/>
      <c r="AB218" s="10"/>
    </row>
    <row r="219" ht="12.75" customHeight="1">
      <c r="A219" s="10"/>
      <c r="B219" s="10"/>
      <c r="C219" s="10"/>
      <c r="D219" s="10"/>
      <c r="E219" s="141"/>
      <c r="F219" s="141"/>
      <c r="G219" s="141"/>
      <c r="H219" s="10"/>
      <c r="I219" s="10"/>
      <c r="J219" s="10"/>
      <c r="K219" s="10"/>
      <c r="L219" s="10"/>
      <c r="M219" s="10"/>
      <c r="N219" s="10"/>
      <c r="O219" s="10"/>
      <c r="P219" s="10"/>
      <c r="Q219" s="10"/>
      <c r="R219" s="10"/>
      <c r="S219" s="10"/>
      <c r="T219" s="10"/>
      <c r="U219" s="10"/>
      <c r="V219" s="10"/>
      <c r="W219" s="10"/>
      <c r="X219" s="10"/>
      <c r="Y219" s="10"/>
      <c r="Z219" s="10"/>
      <c r="AA219" s="10"/>
      <c r="AB219" s="10"/>
    </row>
    <row r="220" ht="12.75" customHeight="1">
      <c r="A220" s="10"/>
      <c r="B220" s="10"/>
      <c r="C220" s="10"/>
      <c r="D220" s="10"/>
      <c r="E220" s="141"/>
      <c r="F220" s="141"/>
      <c r="G220" s="141"/>
      <c r="H220" s="10"/>
      <c r="I220" s="10"/>
      <c r="J220" s="10"/>
      <c r="K220" s="10"/>
      <c r="L220" s="10"/>
      <c r="M220" s="10"/>
      <c r="N220" s="10"/>
      <c r="O220" s="10"/>
      <c r="P220" s="10"/>
      <c r="Q220" s="10"/>
      <c r="R220" s="10"/>
      <c r="S220" s="10"/>
      <c r="T220" s="10"/>
      <c r="U220" s="10"/>
      <c r="V220" s="10"/>
      <c r="W220" s="10"/>
      <c r="X220" s="10"/>
      <c r="Y220" s="10"/>
      <c r="Z220" s="10"/>
      <c r="AA220" s="10"/>
      <c r="AB220" s="10"/>
    </row>
    <row r="221" ht="12.75" customHeight="1">
      <c r="A221" s="10"/>
      <c r="B221" s="10"/>
      <c r="C221" s="10"/>
      <c r="D221" s="10"/>
      <c r="E221" s="141"/>
      <c r="F221" s="141"/>
      <c r="G221" s="141"/>
      <c r="H221" s="10"/>
      <c r="I221" s="10"/>
      <c r="J221" s="10"/>
      <c r="K221" s="10"/>
      <c r="L221" s="10"/>
      <c r="M221" s="10"/>
      <c r="N221" s="10"/>
      <c r="O221" s="10"/>
      <c r="P221" s="10"/>
      <c r="Q221" s="10"/>
      <c r="R221" s="10"/>
      <c r="S221" s="10"/>
      <c r="T221" s="10"/>
      <c r="U221" s="10"/>
      <c r="V221" s="10"/>
      <c r="W221" s="10"/>
      <c r="X221" s="10"/>
      <c r="Y221" s="10"/>
      <c r="Z221" s="10"/>
      <c r="AA221" s="10"/>
      <c r="AB221" s="10"/>
    </row>
    <row r="222" ht="12.75" customHeight="1">
      <c r="A222" s="10"/>
      <c r="B222" s="10"/>
      <c r="C222" s="10"/>
      <c r="D222" s="10"/>
      <c r="E222" s="141"/>
      <c r="F222" s="141"/>
      <c r="G222" s="141"/>
      <c r="H222" s="10"/>
      <c r="I222" s="10"/>
      <c r="J222" s="10"/>
      <c r="K222" s="10"/>
      <c r="L222" s="10"/>
      <c r="M222" s="10"/>
      <c r="N222" s="10"/>
      <c r="O222" s="10"/>
      <c r="P222" s="10"/>
      <c r="Q222" s="10"/>
      <c r="R222" s="10"/>
      <c r="S222" s="10"/>
      <c r="T222" s="10"/>
      <c r="U222" s="10"/>
      <c r="V222" s="10"/>
      <c r="W222" s="10"/>
      <c r="X222" s="10"/>
      <c r="Y222" s="10"/>
      <c r="Z222" s="10"/>
      <c r="AA222" s="10"/>
      <c r="AB222" s="10"/>
    </row>
    <row r="223" ht="12.75" customHeight="1">
      <c r="A223" s="10"/>
      <c r="B223" s="10"/>
      <c r="C223" s="10"/>
      <c r="D223" s="10"/>
      <c r="E223" s="141"/>
      <c r="F223" s="141"/>
      <c r="G223" s="141"/>
      <c r="H223" s="10"/>
      <c r="I223" s="10"/>
      <c r="J223" s="10"/>
      <c r="K223" s="10"/>
      <c r="L223" s="10"/>
      <c r="M223" s="10"/>
      <c r="N223" s="10"/>
      <c r="O223" s="10"/>
      <c r="P223" s="10"/>
      <c r="Q223" s="10"/>
      <c r="R223" s="10"/>
      <c r="S223" s="10"/>
      <c r="T223" s="10"/>
      <c r="U223" s="10"/>
      <c r="V223" s="10"/>
      <c r="W223" s="10"/>
      <c r="X223" s="10"/>
      <c r="Y223" s="10"/>
      <c r="Z223" s="10"/>
      <c r="AA223" s="10"/>
      <c r="AB223" s="10"/>
    </row>
    <row r="224" ht="12.75" customHeight="1">
      <c r="A224" s="10"/>
      <c r="B224" s="10"/>
      <c r="C224" s="10"/>
      <c r="D224" s="10"/>
      <c r="E224" s="141"/>
      <c r="F224" s="141"/>
      <c r="G224" s="141"/>
      <c r="H224" s="10"/>
      <c r="I224" s="10"/>
      <c r="J224" s="10"/>
      <c r="K224" s="10"/>
      <c r="L224" s="10"/>
      <c r="M224" s="10"/>
      <c r="N224" s="10"/>
      <c r="O224" s="10"/>
      <c r="P224" s="10"/>
      <c r="Q224" s="10"/>
      <c r="R224" s="10"/>
      <c r="S224" s="10"/>
      <c r="T224" s="10"/>
      <c r="U224" s="10"/>
      <c r="V224" s="10"/>
      <c r="W224" s="10"/>
      <c r="X224" s="10"/>
      <c r="Y224" s="10"/>
      <c r="Z224" s="10"/>
      <c r="AA224" s="10"/>
      <c r="AB224" s="10"/>
    </row>
    <row r="225" ht="12.75" customHeight="1">
      <c r="A225" s="10"/>
      <c r="B225" s="10"/>
      <c r="C225" s="10"/>
      <c r="D225" s="10"/>
      <c r="E225" s="141"/>
      <c r="F225" s="141"/>
      <c r="G225" s="141"/>
      <c r="H225" s="10"/>
      <c r="I225" s="10"/>
      <c r="J225" s="10"/>
      <c r="K225" s="10"/>
      <c r="L225" s="10"/>
      <c r="M225" s="10"/>
      <c r="N225" s="10"/>
      <c r="O225" s="10"/>
      <c r="P225" s="10"/>
      <c r="Q225" s="10"/>
      <c r="R225" s="10"/>
      <c r="S225" s="10"/>
      <c r="T225" s="10"/>
      <c r="U225" s="10"/>
      <c r="V225" s="10"/>
      <c r="W225" s="10"/>
      <c r="X225" s="10"/>
      <c r="Y225" s="10"/>
      <c r="Z225" s="10"/>
      <c r="AA225" s="10"/>
      <c r="AB225" s="10"/>
    </row>
    <row r="226" ht="12.75" customHeight="1">
      <c r="A226" s="10"/>
      <c r="B226" s="10"/>
      <c r="C226" s="10"/>
      <c r="D226" s="10"/>
      <c r="E226" s="141"/>
      <c r="F226" s="141"/>
      <c r="G226" s="141"/>
      <c r="H226" s="10"/>
      <c r="I226" s="10"/>
      <c r="J226" s="10"/>
      <c r="K226" s="10"/>
      <c r="L226" s="10"/>
      <c r="M226" s="10"/>
      <c r="N226" s="10"/>
      <c r="O226" s="10"/>
      <c r="P226" s="10"/>
      <c r="Q226" s="10"/>
      <c r="R226" s="10"/>
      <c r="S226" s="10"/>
      <c r="T226" s="10"/>
      <c r="U226" s="10"/>
      <c r="V226" s="10"/>
      <c r="W226" s="10"/>
      <c r="X226" s="10"/>
      <c r="Y226" s="10"/>
      <c r="Z226" s="10"/>
      <c r="AA226" s="10"/>
      <c r="AB226" s="10"/>
    </row>
    <row r="227" ht="12.75" customHeight="1">
      <c r="A227" s="10"/>
      <c r="B227" s="10"/>
      <c r="C227" s="10"/>
      <c r="D227" s="10"/>
      <c r="E227" s="141"/>
      <c r="F227" s="141"/>
      <c r="G227" s="141"/>
      <c r="H227" s="10"/>
      <c r="I227" s="10"/>
      <c r="J227" s="10"/>
      <c r="K227" s="10"/>
      <c r="L227" s="10"/>
      <c r="M227" s="10"/>
      <c r="N227" s="10"/>
      <c r="O227" s="10"/>
      <c r="P227" s="10"/>
      <c r="Q227" s="10"/>
      <c r="R227" s="10"/>
      <c r="S227" s="10"/>
      <c r="T227" s="10"/>
      <c r="U227" s="10"/>
      <c r="V227" s="10"/>
      <c r="W227" s="10"/>
      <c r="X227" s="10"/>
      <c r="Y227" s="10"/>
      <c r="Z227" s="10"/>
      <c r="AA227" s="10"/>
      <c r="AB227" s="10"/>
    </row>
    <row r="228" ht="12.75" customHeight="1">
      <c r="A228" s="10"/>
      <c r="B228" s="10"/>
      <c r="C228" s="10"/>
      <c r="D228" s="10"/>
      <c r="E228" s="141"/>
      <c r="F228" s="141"/>
      <c r="G228" s="141"/>
      <c r="H228" s="10"/>
      <c r="I228" s="10"/>
      <c r="J228" s="10"/>
      <c r="K228" s="10"/>
      <c r="L228" s="10"/>
      <c r="M228" s="10"/>
      <c r="N228" s="10"/>
      <c r="O228" s="10"/>
      <c r="P228" s="10"/>
      <c r="Q228" s="10"/>
      <c r="R228" s="10"/>
      <c r="S228" s="10"/>
      <c r="T228" s="10"/>
      <c r="U228" s="10"/>
      <c r="V228" s="10"/>
      <c r="W228" s="10"/>
      <c r="X228" s="10"/>
      <c r="Y228" s="10"/>
      <c r="Z228" s="10"/>
      <c r="AA228" s="10"/>
      <c r="AB228" s="10"/>
    </row>
    <row r="229" ht="12.75" customHeight="1">
      <c r="A229" s="10"/>
      <c r="B229" s="10"/>
      <c r="C229" s="10"/>
      <c r="D229" s="10"/>
      <c r="E229" s="141"/>
      <c r="F229" s="141"/>
      <c r="G229" s="141"/>
      <c r="H229" s="10"/>
      <c r="I229" s="10"/>
      <c r="J229" s="10"/>
      <c r="K229" s="10"/>
      <c r="L229" s="10"/>
      <c r="M229" s="10"/>
      <c r="N229" s="10"/>
      <c r="O229" s="10"/>
      <c r="P229" s="10"/>
      <c r="Q229" s="10"/>
      <c r="R229" s="10"/>
      <c r="S229" s="10"/>
      <c r="T229" s="10"/>
      <c r="U229" s="10"/>
      <c r="V229" s="10"/>
      <c r="W229" s="10"/>
      <c r="X229" s="10"/>
      <c r="Y229" s="10"/>
      <c r="Z229" s="10"/>
      <c r="AA229" s="10"/>
      <c r="AB229" s="10"/>
    </row>
    <row r="230" ht="12.75" customHeight="1">
      <c r="A230" s="10"/>
      <c r="B230" s="10"/>
      <c r="C230" s="10"/>
      <c r="D230" s="10"/>
      <c r="E230" s="141"/>
      <c r="F230" s="141"/>
      <c r="G230" s="141"/>
      <c r="H230" s="10"/>
      <c r="I230" s="10"/>
      <c r="J230" s="10"/>
      <c r="K230" s="10"/>
      <c r="L230" s="10"/>
      <c r="M230" s="10"/>
      <c r="N230" s="10"/>
      <c r="O230" s="10"/>
      <c r="P230" s="10"/>
      <c r="Q230" s="10"/>
      <c r="R230" s="10"/>
      <c r="S230" s="10"/>
      <c r="T230" s="10"/>
      <c r="U230" s="10"/>
      <c r="V230" s="10"/>
      <c r="W230" s="10"/>
      <c r="X230" s="10"/>
      <c r="Y230" s="10"/>
      <c r="Z230" s="10"/>
      <c r="AA230" s="10"/>
      <c r="AB230" s="10"/>
    </row>
    <row r="231" ht="12.75" customHeight="1">
      <c r="A231" s="10"/>
      <c r="B231" s="10"/>
      <c r="C231" s="10"/>
      <c r="D231" s="10"/>
      <c r="E231" s="141"/>
      <c r="F231" s="141"/>
      <c r="G231" s="141"/>
      <c r="H231" s="10"/>
      <c r="I231" s="10"/>
      <c r="J231" s="10"/>
      <c r="K231" s="10"/>
      <c r="L231" s="10"/>
      <c r="M231" s="10"/>
      <c r="N231" s="10"/>
      <c r="O231" s="10"/>
      <c r="P231" s="10"/>
      <c r="Q231" s="10"/>
      <c r="R231" s="10"/>
      <c r="S231" s="10"/>
      <c r="T231" s="10"/>
      <c r="U231" s="10"/>
      <c r="V231" s="10"/>
      <c r="W231" s="10"/>
      <c r="X231" s="10"/>
      <c r="Y231" s="10"/>
      <c r="Z231" s="10"/>
      <c r="AA231" s="10"/>
      <c r="AB231" s="10"/>
    </row>
    <row r="232" ht="12.75" customHeight="1">
      <c r="A232" s="10"/>
      <c r="B232" s="10"/>
      <c r="C232" s="10"/>
      <c r="D232" s="10"/>
      <c r="E232" s="141"/>
      <c r="F232" s="141"/>
      <c r="G232" s="141"/>
      <c r="H232" s="10"/>
      <c r="I232" s="10"/>
      <c r="J232" s="10"/>
      <c r="K232" s="10"/>
      <c r="L232" s="10"/>
      <c r="M232" s="10"/>
      <c r="N232" s="10"/>
      <c r="O232" s="10"/>
      <c r="P232" s="10"/>
      <c r="Q232" s="10"/>
      <c r="R232" s="10"/>
      <c r="S232" s="10"/>
      <c r="T232" s="10"/>
      <c r="U232" s="10"/>
      <c r="V232" s="10"/>
      <c r="W232" s="10"/>
      <c r="X232" s="10"/>
      <c r="Y232" s="10"/>
      <c r="Z232" s="10"/>
      <c r="AA232" s="10"/>
      <c r="AB232" s="10"/>
    </row>
    <row r="233" ht="12.75" customHeight="1">
      <c r="A233" s="10"/>
      <c r="B233" s="10"/>
      <c r="C233" s="10"/>
      <c r="D233" s="10"/>
      <c r="E233" s="141"/>
      <c r="F233" s="141"/>
      <c r="G233" s="141"/>
      <c r="H233" s="10"/>
      <c r="I233" s="10"/>
      <c r="J233" s="10"/>
      <c r="K233" s="10"/>
      <c r="L233" s="10"/>
      <c r="M233" s="10"/>
      <c r="N233" s="10"/>
      <c r="O233" s="10"/>
      <c r="P233" s="10"/>
      <c r="Q233" s="10"/>
      <c r="R233" s="10"/>
      <c r="S233" s="10"/>
      <c r="T233" s="10"/>
      <c r="U233" s="10"/>
      <c r="V233" s="10"/>
      <c r="W233" s="10"/>
      <c r="X233" s="10"/>
      <c r="Y233" s="10"/>
      <c r="Z233" s="10"/>
      <c r="AA233" s="10"/>
      <c r="AB233" s="10"/>
    </row>
    <row r="234" ht="12.75" customHeight="1">
      <c r="A234" s="10"/>
      <c r="B234" s="10"/>
      <c r="C234" s="10"/>
      <c r="D234" s="10"/>
      <c r="E234" s="141"/>
      <c r="F234" s="141"/>
      <c r="G234" s="141"/>
      <c r="H234" s="10"/>
      <c r="I234" s="10"/>
      <c r="J234" s="10"/>
      <c r="K234" s="10"/>
      <c r="L234" s="10"/>
      <c r="M234" s="10"/>
      <c r="N234" s="10"/>
      <c r="O234" s="10"/>
      <c r="P234" s="10"/>
      <c r="Q234" s="10"/>
      <c r="R234" s="10"/>
      <c r="S234" s="10"/>
      <c r="T234" s="10"/>
      <c r="U234" s="10"/>
      <c r="V234" s="10"/>
      <c r="W234" s="10"/>
      <c r="X234" s="10"/>
      <c r="Y234" s="10"/>
      <c r="Z234" s="10"/>
      <c r="AA234" s="10"/>
      <c r="AB234" s="10"/>
    </row>
    <row r="235" ht="12.75" customHeight="1">
      <c r="A235" s="10"/>
      <c r="B235" s="10"/>
      <c r="C235" s="10"/>
      <c r="D235" s="10"/>
      <c r="E235" s="141"/>
      <c r="F235" s="141"/>
      <c r="G235" s="141"/>
      <c r="H235" s="10"/>
      <c r="I235" s="10"/>
      <c r="J235" s="10"/>
      <c r="K235" s="10"/>
      <c r="L235" s="10"/>
      <c r="M235" s="10"/>
      <c r="N235" s="10"/>
      <c r="O235" s="10"/>
      <c r="P235" s="10"/>
      <c r="Q235" s="10"/>
      <c r="R235" s="10"/>
      <c r="S235" s="10"/>
      <c r="T235" s="10"/>
      <c r="U235" s="10"/>
      <c r="V235" s="10"/>
      <c r="W235" s="10"/>
      <c r="X235" s="10"/>
      <c r="Y235" s="10"/>
      <c r="Z235" s="10"/>
      <c r="AA235" s="10"/>
      <c r="AB235" s="10"/>
    </row>
    <row r="236" ht="12.75" customHeight="1">
      <c r="A236" s="10"/>
      <c r="B236" s="10"/>
      <c r="C236" s="10"/>
      <c r="D236" s="10"/>
      <c r="E236" s="141"/>
      <c r="F236" s="141"/>
      <c r="G236" s="141"/>
      <c r="H236" s="10"/>
      <c r="I236" s="10"/>
      <c r="J236" s="10"/>
      <c r="K236" s="10"/>
      <c r="L236" s="10"/>
      <c r="M236" s="10"/>
      <c r="N236" s="10"/>
      <c r="O236" s="10"/>
      <c r="P236" s="10"/>
      <c r="Q236" s="10"/>
      <c r="R236" s="10"/>
      <c r="S236" s="10"/>
      <c r="T236" s="10"/>
      <c r="U236" s="10"/>
      <c r="V236" s="10"/>
      <c r="W236" s="10"/>
      <c r="X236" s="10"/>
      <c r="Y236" s="10"/>
      <c r="Z236" s="10"/>
      <c r="AA236" s="10"/>
      <c r="AB236" s="10"/>
    </row>
    <row r="237" ht="12.75" customHeight="1">
      <c r="A237" s="10"/>
      <c r="B237" s="10"/>
      <c r="C237" s="10"/>
      <c r="D237" s="10"/>
      <c r="E237" s="141"/>
      <c r="F237" s="141"/>
      <c r="G237" s="141"/>
      <c r="H237" s="10"/>
      <c r="I237" s="10"/>
      <c r="J237" s="10"/>
      <c r="K237" s="10"/>
      <c r="L237" s="10"/>
      <c r="M237" s="10"/>
      <c r="N237" s="10"/>
      <c r="O237" s="10"/>
      <c r="P237" s="10"/>
      <c r="Q237" s="10"/>
      <c r="R237" s="10"/>
      <c r="S237" s="10"/>
      <c r="T237" s="10"/>
      <c r="U237" s="10"/>
      <c r="V237" s="10"/>
      <c r="W237" s="10"/>
      <c r="X237" s="10"/>
      <c r="Y237" s="10"/>
      <c r="Z237" s="10"/>
      <c r="AA237" s="10"/>
      <c r="AB237" s="10"/>
    </row>
    <row r="238" ht="12.75" customHeight="1">
      <c r="A238" s="10"/>
      <c r="B238" s="10"/>
      <c r="C238" s="10"/>
      <c r="D238" s="10"/>
      <c r="E238" s="141"/>
      <c r="F238" s="141"/>
      <c r="G238" s="141"/>
      <c r="H238" s="10"/>
      <c r="I238" s="10"/>
      <c r="J238" s="10"/>
      <c r="K238" s="10"/>
      <c r="L238" s="10"/>
      <c r="M238" s="10"/>
      <c r="N238" s="10"/>
      <c r="O238" s="10"/>
      <c r="P238" s="10"/>
      <c r="Q238" s="10"/>
      <c r="R238" s="10"/>
      <c r="S238" s="10"/>
      <c r="T238" s="10"/>
      <c r="U238" s="10"/>
      <c r="V238" s="10"/>
      <c r="W238" s="10"/>
      <c r="X238" s="10"/>
      <c r="Y238" s="10"/>
      <c r="Z238" s="10"/>
      <c r="AA238" s="10"/>
      <c r="AB238" s="10"/>
    </row>
    <row r="239" ht="12.75" customHeight="1">
      <c r="A239" s="10"/>
      <c r="B239" s="10"/>
      <c r="C239" s="10"/>
      <c r="D239" s="10"/>
      <c r="E239" s="141"/>
      <c r="F239" s="141"/>
      <c r="G239" s="141"/>
      <c r="H239" s="10"/>
      <c r="I239" s="10"/>
      <c r="J239" s="10"/>
      <c r="K239" s="10"/>
      <c r="L239" s="10"/>
      <c r="M239" s="10"/>
      <c r="N239" s="10"/>
      <c r="O239" s="10"/>
      <c r="P239" s="10"/>
      <c r="Q239" s="10"/>
      <c r="R239" s="10"/>
      <c r="S239" s="10"/>
      <c r="T239" s="10"/>
      <c r="U239" s="10"/>
      <c r="V239" s="10"/>
      <c r="W239" s="10"/>
      <c r="X239" s="10"/>
      <c r="Y239" s="10"/>
      <c r="Z239" s="10"/>
      <c r="AA239" s="10"/>
      <c r="AB239" s="10"/>
    </row>
    <row r="240" ht="12.75" customHeight="1">
      <c r="A240" s="10"/>
      <c r="B240" s="10"/>
      <c r="C240" s="10"/>
      <c r="D240" s="10"/>
      <c r="E240" s="141"/>
      <c r="F240" s="141"/>
      <c r="G240" s="141"/>
      <c r="H240" s="10"/>
      <c r="I240" s="10"/>
      <c r="J240" s="10"/>
      <c r="K240" s="10"/>
      <c r="L240" s="10"/>
      <c r="M240" s="10"/>
      <c r="N240" s="10"/>
      <c r="O240" s="10"/>
      <c r="P240" s="10"/>
      <c r="Q240" s="10"/>
      <c r="R240" s="10"/>
      <c r="S240" s="10"/>
      <c r="T240" s="10"/>
      <c r="U240" s="10"/>
      <c r="V240" s="10"/>
      <c r="W240" s="10"/>
      <c r="X240" s="10"/>
      <c r="Y240" s="10"/>
      <c r="Z240" s="10"/>
      <c r="AA240" s="10"/>
      <c r="AB240" s="10"/>
    </row>
    <row r="241" ht="12.75" customHeight="1">
      <c r="A241" s="10"/>
      <c r="B241" s="10"/>
      <c r="C241" s="10"/>
      <c r="D241" s="10"/>
      <c r="E241" s="141"/>
      <c r="F241" s="141"/>
      <c r="G241" s="141"/>
      <c r="H241" s="10"/>
      <c r="I241" s="10"/>
      <c r="J241" s="10"/>
      <c r="K241" s="10"/>
      <c r="L241" s="10"/>
      <c r="M241" s="10"/>
      <c r="N241" s="10"/>
      <c r="O241" s="10"/>
      <c r="P241" s="10"/>
      <c r="Q241" s="10"/>
      <c r="R241" s="10"/>
      <c r="S241" s="10"/>
      <c r="T241" s="10"/>
      <c r="U241" s="10"/>
      <c r="V241" s="10"/>
      <c r="W241" s="10"/>
      <c r="X241" s="10"/>
      <c r="Y241" s="10"/>
      <c r="Z241" s="10"/>
      <c r="AA241" s="10"/>
      <c r="AB241" s="10"/>
    </row>
    <row r="242" ht="12.75" customHeight="1">
      <c r="A242" s="10"/>
      <c r="B242" s="10"/>
      <c r="C242" s="10"/>
      <c r="D242" s="10"/>
      <c r="E242" s="141"/>
      <c r="F242" s="141"/>
      <c r="G242" s="141"/>
      <c r="H242" s="10"/>
      <c r="I242" s="10"/>
      <c r="J242" s="10"/>
      <c r="K242" s="10"/>
      <c r="L242" s="10"/>
      <c r="M242" s="10"/>
      <c r="N242" s="10"/>
      <c r="O242" s="10"/>
      <c r="P242" s="10"/>
      <c r="Q242" s="10"/>
      <c r="R242" s="10"/>
      <c r="S242" s="10"/>
      <c r="T242" s="10"/>
      <c r="U242" s="10"/>
      <c r="V242" s="10"/>
      <c r="W242" s="10"/>
      <c r="X242" s="10"/>
      <c r="Y242" s="10"/>
      <c r="Z242" s="10"/>
      <c r="AA242" s="10"/>
      <c r="AB242" s="10"/>
    </row>
    <row r="243" ht="12.75" customHeight="1">
      <c r="A243" s="10"/>
      <c r="B243" s="10"/>
      <c r="C243" s="10"/>
      <c r="D243" s="10"/>
      <c r="E243" s="141"/>
      <c r="F243" s="141"/>
      <c r="G243" s="141"/>
      <c r="H243" s="10"/>
      <c r="I243" s="10"/>
      <c r="J243" s="10"/>
      <c r="K243" s="10"/>
      <c r="L243" s="10"/>
      <c r="M243" s="10"/>
      <c r="N243" s="10"/>
      <c r="O243" s="10"/>
      <c r="P243" s="10"/>
      <c r="Q243" s="10"/>
      <c r="R243" s="10"/>
      <c r="S243" s="10"/>
      <c r="T243" s="10"/>
      <c r="U243" s="10"/>
      <c r="V243" s="10"/>
      <c r="W243" s="10"/>
      <c r="X243" s="10"/>
      <c r="Y243" s="10"/>
      <c r="Z243" s="10"/>
      <c r="AA243" s="10"/>
      <c r="AB243" s="10"/>
    </row>
    <row r="244" ht="12.75" customHeight="1">
      <c r="A244" s="10"/>
      <c r="B244" s="10"/>
      <c r="C244" s="10"/>
      <c r="D244" s="10"/>
      <c r="E244" s="141"/>
      <c r="F244" s="141"/>
      <c r="G244" s="141"/>
      <c r="H244" s="10"/>
      <c r="I244" s="10"/>
      <c r="J244" s="10"/>
      <c r="K244" s="10"/>
      <c r="L244" s="10"/>
      <c r="M244" s="10"/>
      <c r="N244" s="10"/>
      <c r="O244" s="10"/>
      <c r="P244" s="10"/>
      <c r="Q244" s="10"/>
      <c r="R244" s="10"/>
      <c r="S244" s="10"/>
      <c r="T244" s="10"/>
      <c r="U244" s="10"/>
      <c r="V244" s="10"/>
      <c r="W244" s="10"/>
      <c r="X244" s="10"/>
      <c r="Y244" s="10"/>
      <c r="Z244" s="10"/>
      <c r="AA244" s="10"/>
      <c r="AB244" s="10"/>
    </row>
    <row r="245" ht="12.75" customHeight="1">
      <c r="A245" s="10"/>
      <c r="B245" s="10"/>
      <c r="C245" s="10"/>
      <c r="D245" s="10"/>
      <c r="E245" s="141"/>
      <c r="F245" s="141"/>
      <c r="G245" s="141"/>
      <c r="H245" s="10"/>
      <c r="I245" s="10"/>
      <c r="J245" s="10"/>
      <c r="K245" s="10"/>
      <c r="L245" s="10"/>
      <c r="M245" s="10"/>
      <c r="N245" s="10"/>
      <c r="O245" s="10"/>
      <c r="P245" s="10"/>
      <c r="Q245" s="10"/>
      <c r="R245" s="10"/>
      <c r="S245" s="10"/>
      <c r="T245" s="10"/>
      <c r="U245" s="10"/>
      <c r="V245" s="10"/>
      <c r="W245" s="10"/>
      <c r="X245" s="10"/>
      <c r="Y245" s="10"/>
      <c r="Z245" s="10"/>
      <c r="AA245" s="10"/>
      <c r="AB245" s="10"/>
    </row>
    <row r="246" ht="12.75" customHeight="1">
      <c r="A246" s="10"/>
      <c r="B246" s="10"/>
      <c r="C246" s="10"/>
      <c r="D246" s="10"/>
      <c r="E246" s="141"/>
      <c r="F246" s="141"/>
      <c r="G246" s="141"/>
      <c r="H246" s="10"/>
      <c r="I246" s="10"/>
      <c r="J246" s="10"/>
      <c r="K246" s="10"/>
      <c r="L246" s="10"/>
      <c r="M246" s="10"/>
      <c r="N246" s="10"/>
      <c r="O246" s="10"/>
      <c r="P246" s="10"/>
      <c r="Q246" s="10"/>
      <c r="R246" s="10"/>
      <c r="S246" s="10"/>
      <c r="T246" s="10"/>
      <c r="U246" s="10"/>
      <c r="V246" s="10"/>
      <c r="W246" s="10"/>
      <c r="X246" s="10"/>
      <c r="Y246" s="10"/>
      <c r="Z246" s="10"/>
      <c r="AA246" s="10"/>
      <c r="AB246" s="10"/>
    </row>
    <row r="247" ht="12.75" customHeight="1">
      <c r="A247" s="10"/>
      <c r="B247" s="10"/>
      <c r="C247" s="10"/>
      <c r="D247" s="10"/>
      <c r="E247" s="141"/>
      <c r="F247" s="141"/>
      <c r="G247" s="141"/>
      <c r="H247" s="10"/>
      <c r="I247" s="10"/>
      <c r="J247" s="10"/>
      <c r="K247" s="10"/>
      <c r="L247" s="10"/>
      <c r="M247" s="10"/>
      <c r="N247" s="10"/>
      <c r="O247" s="10"/>
      <c r="P247" s="10"/>
      <c r="Q247" s="10"/>
      <c r="R247" s="10"/>
      <c r="S247" s="10"/>
      <c r="T247" s="10"/>
      <c r="U247" s="10"/>
      <c r="V247" s="10"/>
      <c r="W247" s="10"/>
      <c r="X247" s="10"/>
      <c r="Y247" s="10"/>
      <c r="Z247" s="10"/>
      <c r="AA247" s="10"/>
      <c r="AB247" s="10"/>
    </row>
    <row r="248" ht="12.75" customHeight="1">
      <c r="A248" s="10"/>
      <c r="B248" s="10"/>
      <c r="C248" s="10"/>
      <c r="D248" s="10"/>
      <c r="E248" s="141"/>
      <c r="F248" s="141"/>
      <c r="G248" s="141"/>
      <c r="H248" s="10"/>
      <c r="I248" s="10"/>
      <c r="J248" s="10"/>
      <c r="K248" s="10"/>
      <c r="L248" s="10"/>
      <c r="M248" s="10"/>
      <c r="N248" s="10"/>
      <c r="O248" s="10"/>
      <c r="P248" s="10"/>
      <c r="Q248" s="10"/>
      <c r="R248" s="10"/>
      <c r="S248" s="10"/>
      <c r="T248" s="10"/>
      <c r="U248" s="10"/>
      <c r="V248" s="10"/>
      <c r="W248" s="10"/>
      <c r="X248" s="10"/>
      <c r="Y248" s="10"/>
      <c r="Z248" s="10"/>
      <c r="AA248" s="10"/>
      <c r="AB248" s="10"/>
    </row>
    <row r="249" ht="12.75" customHeight="1">
      <c r="A249" s="10"/>
      <c r="B249" s="10"/>
      <c r="C249" s="10"/>
      <c r="D249" s="10"/>
      <c r="E249" s="141"/>
      <c r="F249" s="141"/>
      <c r="G249" s="141"/>
      <c r="H249" s="10"/>
      <c r="I249" s="10"/>
      <c r="J249" s="10"/>
      <c r="K249" s="10"/>
      <c r="L249" s="10"/>
      <c r="M249" s="10"/>
      <c r="N249" s="10"/>
      <c r="O249" s="10"/>
      <c r="P249" s="10"/>
      <c r="Q249" s="10"/>
      <c r="R249" s="10"/>
      <c r="S249" s="10"/>
      <c r="T249" s="10"/>
      <c r="U249" s="10"/>
      <c r="V249" s="10"/>
      <c r="W249" s="10"/>
      <c r="X249" s="10"/>
      <c r="Y249" s="10"/>
      <c r="Z249" s="10"/>
      <c r="AA249" s="10"/>
      <c r="AB249" s="10"/>
    </row>
    <row r="250" ht="12.75" customHeight="1">
      <c r="A250" s="10"/>
      <c r="B250" s="10"/>
      <c r="C250" s="10"/>
      <c r="D250" s="10"/>
      <c r="E250" s="141"/>
      <c r="F250" s="141"/>
      <c r="G250" s="141"/>
      <c r="H250" s="10"/>
      <c r="I250" s="10"/>
      <c r="J250" s="10"/>
      <c r="K250" s="10"/>
      <c r="L250" s="10"/>
      <c r="M250" s="10"/>
      <c r="N250" s="10"/>
      <c r="O250" s="10"/>
      <c r="P250" s="10"/>
      <c r="Q250" s="10"/>
      <c r="R250" s="10"/>
      <c r="S250" s="10"/>
      <c r="T250" s="10"/>
      <c r="U250" s="10"/>
      <c r="V250" s="10"/>
      <c r="W250" s="10"/>
      <c r="X250" s="10"/>
      <c r="Y250" s="10"/>
      <c r="Z250" s="10"/>
      <c r="AA250" s="10"/>
      <c r="AB250" s="10"/>
    </row>
    <row r="251" ht="12.75" customHeight="1">
      <c r="A251" s="10"/>
      <c r="B251" s="10"/>
      <c r="C251" s="10"/>
      <c r="D251" s="10"/>
      <c r="E251" s="141"/>
      <c r="F251" s="141"/>
      <c r="G251" s="141"/>
      <c r="H251" s="10"/>
      <c r="I251" s="10"/>
      <c r="J251" s="10"/>
      <c r="K251" s="10"/>
      <c r="L251" s="10"/>
      <c r="M251" s="10"/>
      <c r="N251" s="10"/>
      <c r="O251" s="10"/>
      <c r="P251" s="10"/>
      <c r="Q251" s="10"/>
      <c r="R251" s="10"/>
      <c r="S251" s="10"/>
      <c r="T251" s="10"/>
      <c r="U251" s="10"/>
      <c r="V251" s="10"/>
      <c r="W251" s="10"/>
      <c r="X251" s="10"/>
      <c r="Y251" s="10"/>
      <c r="Z251" s="10"/>
      <c r="AA251" s="10"/>
      <c r="AB251" s="10"/>
    </row>
    <row r="252" ht="12.75" customHeight="1">
      <c r="A252" s="10"/>
      <c r="B252" s="10"/>
      <c r="C252" s="10"/>
      <c r="D252" s="10"/>
      <c r="E252" s="141"/>
      <c r="F252" s="141"/>
      <c r="G252" s="141"/>
      <c r="H252" s="10"/>
      <c r="I252" s="10"/>
      <c r="J252" s="10"/>
      <c r="K252" s="10"/>
      <c r="L252" s="10"/>
      <c r="M252" s="10"/>
      <c r="N252" s="10"/>
      <c r="O252" s="10"/>
      <c r="P252" s="10"/>
      <c r="Q252" s="10"/>
      <c r="R252" s="10"/>
      <c r="S252" s="10"/>
      <c r="T252" s="10"/>
      <c r="U252" s="10"/>
      <c r="V252" s="10"/>
      <c r="W252" s="10"/>
      <c r="X252" s="10"/>
      <c r="Y252" s="10"/>
      <c r="Z252" s="10"/>
      <c r="AA252" s="10"/>
      <c r="AB252" s="10"/>
    </row>
    <row r="253" ht="12.75" customHeight="1">
      <c r="A253" s="10"/>
      <c r="B253" s="10"/>
      <c r="C253" s="10"/>
      <c r="D253" s="10"/>
      <c r="E253" s="141"/>
      <c r="F253" s="141"/>
      <c r="G253" s="141"/>
      <c r="H253" s="10"/>
      <c r="I253" s="10"/>
      <c r="J253" s="10"/>
      <c r="K253" s="10"/>
      <c r="L253" s="10"/>
      <c r="M253" s="10"/>
      <c r="N253" s="10"/>
      <c r="O253" s="10"/>
      <c r="P253" s="10"/>
      <c r="Q253" s="10"/>
      <c r="R253" s="10"/>
      <c r="S253" s="10"/>
      <c r="T253" s="10"/>
      <c r="U253" s="10"/>
      <c r="V253" s="10"/>
      <c r="W253" s="10"/>
      <c r="X253" s="10"/>
      <c r="Y253" s="10"/>
      <c r="Z253" s="10"/>
      <c r="AA253" s="10"/>
      <c r="AB253" s="10"/>
    </row>
    <row r="254" ht="12.75" customHeight="1">
      <c r="A254" s="10"/>
      <c r="B254" s="10"/>
      <c r="C254" s="10"/>
      <c r="D254" s="10"/>
      <c r="E254" s="141"/>
      <c r="F254" s="141"/>
      <c r="G254" s="141"/>
      <c r="H254" s="10"/>
      <c r="I254" s="10"/>
      <c r="J254" s="10"/>
      <c r="K254" s="10"/>
      <c r="L254" s="10"/>
      <c r="M254" s="10"/>
      <c r="N254" s="10"/>
      <c r="O254" s="10"/>
      <c r="P254" s="10"/>
      <c r="Q254" s="10"/>
      <c r="R254" s="10"/>
      <c r="S254" s="10"/>
      <c r="T254" s="10"/>
      <c r="U254" s="10"/>
      <c r="V254" s="10"/>
      <c r="W254" s="10"/>
      <c r="X254" s="10"/>
      <c r="Y254" s="10"/>
      <c r="Z254" s="10"/>
      <c r="AA254" s="10"/>
      <c r="AB254" s="10"/>
    </row>
    <row r="255" ht="12.75" customHeight="1">
      <c r="A255" s="10"/>
      <c r="B255" s="10"/>
      <c r="C255" s="10"/>
      <c r="D255" s="10"/>
      <c r="E255" s="141"/>
      <c r="F255" s="141"/>
      <c r="G255" s="141"/>
      <c r="H255" s="10"/>
      <c r="I255" s="10"/>
      <c r="J255" s="10"/>
      <c r="K255" s="10"/>
      <c r="L255" s="10"/>
      <c r="M255" s="10"/>
      <c r="N255" s="10"/>
      <c r="O255" s="10"/>
      <c r="P255" s="10"/>
      <c r="Q255" s="10"/>
      <c r="R255" s="10"/>
      <c r="S255" s="10"/>
      <c r="T255" s="10"/>
      <c r="U255" s="10"/>
      <c r="V255" s="10"/>
      <c r="W255" s="10"/>
      <c r="X255" s="10"/>
      <c r="Y255" s="10"/>
      <c r="Z255" s="10"/>
      <c r="AA255" s="10"/>
      <c r="AB255" s="10"/>
    </row>
    <row r="256" ht="12.75" customHeight="1">
      <c r="A256" s="10"/>
      <c r="B256" s="10"/>
      <c r="C256" s="10"/>
      <c r="D256" s="10"/>
      <c r="E256" s="141"/>
      <c r="F256" s="141"/>
      <c r="G256" s="141"/>
      <c r="H256" s="10"/>
      <c r="I256" s="10"/>
      <c r="J256" s="10"/>
      <c r="K256" s="10"/>
      <c r="L256" s="10"/>
      <c r="M256" s="10"/>
      <c r="N256" s="10"/>
      <c r="O256" s="10"/>
      <c r="P256" s="10"/>
      <c r="Q256" s="10"/>
      <c r="R256" s="10"/>
      <c r="S256" s="10"/>
      <c r="T256" s="10"/>
      <c r="U256" s="10"/>
      <c r="V256" s="10"/>
      <c r="W256" s="10"/>
      <c r="X256" s="10"/>
      <c r="Y256" s="10"/>
      <c r="Z256" s="10"/>
      <c r="AA256" s="10"/>
      <c r="AB256" s="10"/>
    </row>
    <row r="257" ht="12.75" customHeight="1">
      <c r="A257" s="10"/>
      <c r="B257" s="10"/>
      <c r="C257" s="10"/>
      <c r="D257" s="10"/>
      <c r="E257" s="141"/>
      <c r="F257" s="141"/>
      <c r="G257" s="141"/>
      <c r="H257" s="10"/>
      <c r="I257" s="10"/>
      <c r="J257" s="10"/>
      <c r="K257" s="10"/>
      <c r="L257" s="10"/>
      <c r="M257" s="10"/>
      <c r="N257" s="10"/>
      <c r="O257" s="10"/>
      <c r="P257" s="10"/>
      <c r="Q257" s="10"/>
      <c r="R257" s="10"/>
      <c r="S257" s="10"/>
      <c r="T257" s="10"/>
      <c r="U257" s="10"/>
      <c r="V257" s="10"/>
      <c r="W257" s="10"/>
      <c r="X257" s="10"/>
      <c r="Y257" s="10"/>
      <c r="Z257" s="10"/>
      <c r="AA257" s="10"/>
      <c r="AB257" s="10"/>
    </row>
    <row r="258" ht="12.75" customHeight="1">
      <c r="A258" s="10"/>
      <c r="B258" s="10"/>
      <c r="C258" s="10"/>
      <c r="D258" s="10"/>
      <c r="E258" s="141"/>
      <c r="F258" s="141"/>
      <c r="G258" s="141"/>
      <c r="H258" s="10"/>
      <c r="I258" s="10"/>
      <c r="J258" s="10"/>
      <c r="K258" s="10"/>
      <c r="L258" s="10"/>
      <c r="M258" s="10"/>
      <c r="N258" s="10"/>
      <c r="O258" s="10"/>
      <c r="P258" s="10"/>
      <c r="Q258" s="10"/>
      <c r="R258" s="10"/>
      <c r="S258" s="10"/>
      <c r="T258" s="10"/>
      <c r="U258" s="10"/>
      <c r="V258" s="10"/>
      <c r="W258" s="10"/>
      <c r="X258" s="10"/>
      <c r="Y258" s="10"/>
      <c r="Z258" s="10"/>
      <c r="AA258" s="10"/>
      <c r="AB258" s="10"/>
    </row>
    <row r="259" ht="12.75" customHeight="1">
      <c r="A259" s="10"/>
      <c r="B259" s="10"/>
      <c r="C259" s="10"/>
      <c r="D259" s="10"/>
      <c r="E259" s="141"/>
      <c r="F259" s="141"/>
      <c r="G259" s="141"/>
      <c r="H259" s="10"/>
      <c r="I259" s="10"/>
      <c r="J259" s="10"/>
      <c r="K259" s="10"/>
      <c r="L259" s="10"/>
      <c r="M259" s="10"/>
      <c r="N259" s="10"/>
      <c r="O259" s="10"/>
      <c r="P259" s="10"/>
      <c r="Q259" s="10"/>
      <c r="R259" s="10"/>
      <c r="S259" s="10"/>
      <c r="T259" s="10"/>
      <c r="U259" s="10"/>
      <c r="V259" s="10"/>
      <c r="W259" s="10"/>
      <c r="X259" s="10"/>
      <c r="Y259" s="10"/>
      <c r="Z259" s="10"/>
      <c r="AA259" s="10"/>
      <c r="AB259" s="10"/>
    </row>
    <row r="260" ht="12.75" customHeight="1">
      <c r="A260" s="10"/>
      <c r="B260" s="10"/>
      <c r="C260" s="10"/>
      <c r="D260" s="10"/>
      <c r="E260" s="141"/>
      <c r="F260" s="141"/>
      <c r="G260" s="141"/>
      <c r="H260" s="10"/>
      <c r="I260" s="10"/>
      <c r="J260" s="10"/>
      <c r="K260" s="10"/>
      <c r="L260" s="10"/>
      <c r="M260" s="10"/>
      <c r="N260" s="10"/>
      <c r="O260" s="10"/>
      <c r="P260" s="10"/>
      <c r="Q260" s="10"/>
      <c r="R260" s="10"/>
      <c r="S260" s="10"/>
      <c r="T260" s="10"/>
      <c r="U260" s="10"/>
      <c r="V260" s="10"/>
      <c r="W260" s="10"/>
      <c r="X260" s="10"/>
      <c r="Y260" s="10"/>
      <c r="Z260" s="10"/>
      <c r="AA260" s="10"/>
      <c r="AB260" s="10"/>
    </row>
    <row r="261" ht="12.75" customHeight="1">
      <c r="A261" s="10"/>
      <c r="B261" s="10"/>
      <c r="C261" s="10"/>
      <c r="D261" s="10"/>
      <c r="E261" s="141"/>
      <c r="F261" s="141"/>
      <c r="G261" s="141"/>
      <c r="H261" s="10"/>
      <c r="I261" s="10"/>
      <c r="J261" s="10"/>
      <c r="K261" s="10"/>
      <c r="L261" s="10"/>
      <c r="M261" s="10"/>
      <c r="N261" s="10"/>
      <c r="O261" s="10"/>
      <c r="P261" s="10"/>
      <c r="Q261" s="10"/>
      <c r="R261" s="10"/>
      <c r="S261" s="10"/>
      <c r="T261" s="10"/>
      <c r="U261" s="10"/>
      <c r="V261" s="10"/>
      <c r="W261" s="10"/>
      <c r="X261" s="10"/>
      <c r="Y261" s="10"/>
      <c r="Z261" s="10"/>
      <c r="AA261" s="10"/>
      <c r="AB261" s="10"/>
    </row>
    <row r="262" ht="12.75" customHeight="1">
      <c r="A262" s="10"/>
      <c r="B262" s="10"/>
      <c r="C262" s="10"/>
      <c r="D262" s="10"/>
      <c r="E262" s="141"/>
      <c r="F262" s="141"/>
      <c r="G262" s="141"/>
      <c r="H262" s="10"/>
      <c r="I262" s="10"/>
      <c r="J262" s="10"/>
      <c r="K262" s="10"/>
      <c r="L262" s="10"/>
      <c r="M262" s="10"/>
      <c r="N262" s="10"/>
      <c r="O262" s="10"/>
      <c r="P262" s="10"/>
      <c r="Q262" s="10"/>
      <c r="R262" s="10"/>
      <c r="S262" s="10"/>
      <c r="T262" s="10"/>
      <c r="U262" s="10"/>
      <c r="V262" s="10"/>
      <c r="W262" s="10"/>
      <c r="X262" s="10"/>
      <c r="Y262" s="10"/>
      <c r="Z262" s="10"/>
      <c r="AA262" s="10"/>
      <c r="AB262" s="10"/>
    </row>
    <row r="263" ht="12.75" customHeight="1">
      <c r="A263" s="10"/>
      <c r="B263" s="10"/>
      <c r="C263" s="10"/>
      <c r="D263" s="10"/>
      <c r="E263" s="141"/>
      <c r="F263" s="141"/>
      <c r="G263" s="141"/>
      <c r="H263" s="10"/>
      <c r="I263" s="10"/>
      <c r="J263" s="10"/>
      <c r="K263" s="10"/>
      <c r="L263" s="10"/>
      <c r="M263" s="10"/>
      <c r="N263" s="10"/>
      <c r="O263" s="10"/>
      <c r="P263" s="10"/>
      <c r="Q263" s="10"/>
      <c r="R263" s="10"/>
      <c r="S263" s="10"/>
      <c r="T263" s="10"/>
      <c r="U263" s="10"/>
      <c r="V263" s="10"/>
      <c r="W263" s="10"/>
      <c r="X263" s="10"/>
      <c r="Y263" s="10"/>
      <c r="Z263" s="10"/>
      <c r="AA263" s="10"/>
      <c r="AB263" s="10"/>
    </row>
    <row r="264" ht="12.75" customHeight="1">
      <c r="A264" s="10"/>
      <c r="B264" s="10"/>
      <c r="C264" s="10"/>
      <c r="D264" s="10"/>
      <c r="E264" s="141"/>
      <c r="F264" s="141"/>
      <c r="G264" s="141"/>
      <c r="H264" s="10"/>
      <c r="I264" s="10"/>
      <c r="J264" s="10"/>
      <c r="K264" s="10"/>
      <c r="L264" s="10"/>
      <c r="M264" s="10"/>
      <c r="N264" s="10"/>
      <c r="O264" s="10"/>
      <c r="P264" s="10"/>
      <c r="Q264" s="10"/>
      <c r="R264" s="10"/>
      <c r="S264" s="10"/>
      <c r="T264" s="10"/>
      <c r="U264" s="10"/>
      <c r="V264" s="10"/>
      <c r="W264" s="10"/>
      <c r="X264" s="10"/>
      <c r="Y264" s="10"/>
      <c r="Z264" s="10"/>
      <c r="AA264" s="10"/>
      <c r="AB264" s="10"/>
    </row>
    <row r="265" ht="12.75" customHeight="1">
      <c r="A265" s="10"/>
      <c r="B265" s="10"/>
      <c r="C265" s="10"/>
      <c r="D265" s="10"/>
      <c r="E265" s="141"/>
      <c r="F265" s="141"/>
      <c r="G265" s="141"/>
      <c r="H265" s="10"/>
      <c r="I265" s="10"/>
      <c r="J265" s="10"/>
      <c r="K265" s="10"/>
      <c r="L265" s="10"/>
      <c r="M265" s="10"/>
      <c r="N265" s="10"/>
      <c r="O265" s="10"/>
      <c r="P265" s="10"/>
      <c r="Q265" s="10"/>
      <c r="R265" s="10"/>
      <c r="S265" s="10"/>
      <c r="T265" s="10"/>
      <c r="U265" s="10"/>
      <c r="V265" s="10"/>
      <c r="W265" s="10"/>
      <c r="X265" s="10"/>
      <c r="Y265" s="10"/>
      <c r="Z265" s="10"/>
      <c r="AA265" s="10"/>
      <c r="AB265" s="10"/>
    </row>
    <row r="266" ht="12.75" customHeight="1">
      <c r="A266" s="10"/>
      <c r="B266" s="10"/>
      <c r="C266" s="10"/>
      <c r="D266" s="10"/>
      <c r="E266" s="141"/>
      <c r="F266" s="141"/>
      <c r="G266" s="141"/>
      <c r="H266" s="10"/>
      <c r="I266" s="10"/>
      <c r="J266" s="10"/>
      <c r="K266" s="10"/>
      <c r="L266" s="10"/>
      <c r="M266" s="10"/>
      <c r="N266" s="10"/>
      <c r="O266" s="10"/>
      <c r="P266" s="10"/>
      <c r="Q266" s="10"/>
      <c r="R266" s="10"/>
      <c r="S266" s="10"/>
      <c r="T266" s="10"/>
      <c r="U266" s="10"/>
      <c r="V266" s="10"/>
      <c r="W266" s="10"/>
      <c r="X266" s="10"/>
      <c r="Y266" s="10"/>
      <c r="Z266" s="10"/>
      <c r="AA266" s="10"/>
      <c r="AB266" s="10"/>
    </row>
    <row r="267" ht="12.75" customHeight="1">
      <c r="A267" s="10"/>
      <c r="B267" s="10"/>
      <c r="C267" s="10"/>
      <c r="D267" s="10"/>
      <c r="E267" s="141"/>
      <c r="F267" s="141"/>
      <c r="G267" s="141"/>
      <c r="H267" s="10"/>
      <c r="I267" s="10"/>
      <c r="J267" s="10"/>
      <c r="K267" s="10"/>
      <c r="L267" s="10"/>
      <c r="M267" s="10"/>
      <c r="N267" s="10"/>
      <c r="O267" s="10"/>
      <c r="P267" s="10"/>
      <c r="Q267" s="10"/>
      <c r="R267" s="10"/>
      <c r="S267" s="10"/>
      <c r="T267" s="10"/>
      <c r="U267" s="10"/>
      <c r="V267" s="10"/>
      <c r="W267" s="10"/>
      <c r="X267" s="10"/>
      <c r="Y267" s="10"/>
      <c r="Z267" s="10"/>
      <c r="AA267" s="10"/>
      <c r="AB267" s="10"/>
    </row>
    <row r="268" ht="12.75" customHeight="1">
      <c r="A268" s="10"/>
      <c r="B268" s="10"/>
      <c r="C268" s="10"/>
      <c r="D268" s="10"/>
      <c r="E268" s="141"/>
      <c r="F268" s="141"/>
      <c r="G268" s="141"/>
      <c r="H268" s="10"/>
      <c r="I268" s="10"/>
      <c r="J268" s="10"/>
      <c r="K268" s="10"/>
      <c r="L268" s="10"/>
      <c r="M268" s="10"/>
      <c r="N268" s="10"/>
      <c r="O268" s="10"/>
      <c r="P268" s="10"/>
      <c r="Q268" s="10"/>
      <c r="R268" s="10"/>
      <c r="S268" s="10"/>
      <c r="T268" s="10"/>
      <c r="U268" s="10"/>
      <c r="V268" s="10"/>
      <c r="W268" s="10"/>
      <c r="X268" s="10"/>
      <c r="Y268" s="10"/>
      <c r="Z268" s="10"/>
      <c r="AA268" s="10"/>
      <c r="AB268" s="10"/>
    </row>
    <row r="269" ht="12.75" customHeight="1">
      <c r="A269" s="10"/>
      <c r="B269" s="10"/>
      <c r="C269" s="10"/>
      <c r="D269" s="10"/>
      <c r="E269" s="141"/>
      <c r="F269" s="141"/>
      <c r="G269" s="141"/>
      <c r="H269" s="10"/>
      <c r="I269" s="10"/>
      <c r="J269" s="10"/>
      <c r="K269" s="10"/>
      <c r="L269" s="10"/>
      <c r="M269" s="10"/>
      <c r="N269" s="10"/>
      <c r="O269" s="10"/>
      <c r="P269" s="10"/>
      <c r="Q269" s="10"/>
      <c r="R269" s="10"/>
      <c r="S269" s="10"/>
      <c r="T269" s="10"/>
      <c r="U269" s="10"/>
      <c r="V269" s="10"/>
      <c r="W269" s="10"/>
      <c r="X269" s="10"/>
      <c r="Y269" s="10"/>
      <c r="Z269" s="10"/>
      <c r="AA269" s="10"/>
      <c r="AB269" s="10"/>
    </row>
    <row r="270" ht="12.75" customHeight="1">
      <c r="A270" s="10"/>
      <c r="B270" s="10"/>
      <c r="C270" s="10"/>
      <c r="D270" s="10"/>
      <c r="E270" s="141"/>
      <c r="F270" s="141"/>
      <c r="G270" s="141"/>
      <c r="H270" s="10"/>
      <c r="I270" s="10"/>
      <c r="J270" s="10"/>
      <c r="K270" s="10"/>
      <c r="L270" s="10"/>
      <c r="M270" s="10"/>
      <c r="N270" s="10"/>
      <c r="O270" s="10"/>
      <c r="P270" s="10"/>
      <c r="Q270" s="10"/>
      <c r="R270" s="10"/>
      <c r="S270" s="10"/>
      <c r="T270" s="10"/>
      <c r="U270" s="10"/>
      <c r="V270" s="10"/>
      <c r="W270" s="10"/>
      <c r="X270" s="10"/>
      <c r="Y270" s="10"/>
      <c r="Z270" s="10"/>
      <c r="AA270" s="10"/>
      <c r="AB270" s="10"/>
    </row>
    <row r="271" ht="12.75" customHeight="1">
      <c r="A271" s="10"/>
      <c r="B271" s="10"/>
      <c r="C271" s="10"/>
      <c r="D271" s="10"/>
      <c r="E271" s="141"/>
      <c r="F271" s="141"/>
      <c r="G271" s="141"/>
      <c r="H271" s="10"/>
      <c r="I271" s="10"/>
      <c r="J271" s="10"/>
      <c r="K271" s="10"/>
      <c r="L271" s="10"/>
      <c r="M271" s="10"/>
      <c r="N271" s="10"/>
      <c r="O271" s="10"/>
      <c r="P271" s="10"/>
      <c r="Q271" s="10"/>
      <c r="R271" s="10"/>
      <c r="S271" s="10"/>
      <c r="T271" s="10"/>
      <c r="U271" s="10"/>
      <c r="V271" s="10"/>
      <c r="W271" s="10"/>
      <c r="X271" s="10"/>
      <c r="Y271" s="10"/>
      <c r="Z271" s="10"/>
      <c r="AA271" s="10"/>
      <c r="AB271" s="10"/>
    </row>
    <row r="272" ht="12.75" customHeight="1">
      <c r="A272" s="10"/>
      <c r="B272" s="10"/>
      <c r="C272" s="10"/>
      <c r="D272" s="10"/>
      <c r="E272" s="141"/>
      <c r="F272" s="141"/>
      <c r="G272" s="141"/>
      <c r="H272" s="10"/>
      <c r="I272" s="10"/>
      <c r="J272" s="10"/>
      <c r="K272" s="10"/>
      <c r="L272" s="10"/>
      <c r="M272" s="10"/>
      <c r="N272" s="10"/>
      <c r="O272" s="10"/>
      <c r="P272" s="10"/>
      <c r="Q272" s="10"/>
      <c r="R272" s="10"/>
      <c r="S272" s="10"/>
      <c r="T272" s="10"/>
      <c r="U272" s="10"/>
      <c r="V272" s="10"/>
      <c r="W272" s="10"/>
      <c r="X272" s="10"/>
      <c r="Y272" s="10"/>
      <c r="Z272" s="10"/>
      <c r="AA272" s="10"/>
      <c r="AB272" s="10"/>
    </row>
    <row r="273" ht="12.75" customHeight="1">
      <c r="A273" s="10"/>
      <c r="B273" s="10"/>
      <c r="C273" s="10"/>
      <c r="D273" s="10"/>
      <c r="E273" s="141"/>
      <c r="F273" s="141"/>
      <c r="G273" s="141"/>
      <c r="H273" s="10"/>
      <c r="I273" s="10"/>
      <c r="J273" s="10"/>
      <c r="K273" s="10"/>
      <c r="L273" s="10"/>
      <c r="M273" s="10"/>
      <c r="N273" s="10"/>
      <c r="O273" s="10"/>
      <c r="P273" s="10"/>
      <c r="Q273" s="10"/>
      <c r="R273" s="10"/>
      <c r="S273" s="10"/>
      <c r="T273" s="10"/>
      <c r="U273" s="10"/>
      <c r="V273" s="10"/>
      <c r="W273" s="10"/>
      <c r="X273" s="10"/>
      <c r="Y273" s="10"/>
      <c r="Z273" s="10"/>
      <c r="AA273" s="10"/>
      <c r="AB273" s="10"/>
    </row>
    <row r="274" ht="12.75" customHeight="1">
      <c r="A274" s="10"/>
      <c r="B274" s="10"/>
      <c r="C274" s="10"/>
      <c r="D274" s="10"/>
      <c r="E274" s="141"/>
      <c r="F274" s="141"/>
      <c r="G274" s="141"/>
      <c r="H274" s="10"/>
      <c r="I274" s="10"/>
      <c r="J274" s="10"/>
      <c r="K274" s="10"/>
      <c r="L274" s="10"/>
      <c r="M274" s="10"/>
      <c r="N274" s="10"/>
      <c r="O274" s="10"/>
      <c r="P274" s="10"/>
      <c r="Q274" s="10"/>
      <c r="R274" s="10"/>
      <c r="S274" s="10"/>
      <c r="T274" s="10"/>
      <c r="U274" s="10"/>
      <c r="V274" s="10"/>
      <c r="W274" s="10"/>
      <c r="X274" s="10"/>
      <c r="Y274" s="10"/>
      <c r="Z274" s="10"/>
      <c r="AA274" s="10"/>
      <c r="AB274" s="10"/>
    </row>
    <row r="275" ht="12.75" customHeight="1">
      <c r="A275" s="10"/>
      <c r="B275" s="10"/>
      <c r="C275" s="10"/>
      <c r="D275" s="10"/>
      <c r="E275" s="141"/>
      <c r="F275" s="141"/>
      <c r="G275" s="141"/>
      <c r="H275" s="10"/>
      <c r="I275" s="10"/>
      <c r="J275" s="10"/>
      <c r="K275" s="10"/>
      <c r="L275" s="10"/>
      <c r="M275" s="10"/>
      <c r="N275" s="10"/>
      <c r="O275" s="10"/>
      <c r="P275" s="10"/>
      <c r="Q275" s="10"/>
      <c r="R275" s="10"/>
      <c r="S275" s="10"/>
      <c r="T275" s="10"/>
      <c r="U275" s="10"/>
      <c r="V275" s="10"/>
      <c r="W275" s="10"/>
      <c r="X275" s="10"/>
      <c r="Y275" s="10"/>
      <c r="Z275" s="10"/>
      <c r="AA275" s="10"/>
      <c r="AB275" s="10"/>
    </row>
    <row r="276" ht="12.75" customHeight="1">
      <c r="A276" s="10"/>
      <c r="B276" s="10"/>
      <c r="C276" s="10"/>
      <c r="D276" s="10"/>
      <c r="E276" s="141"/>
      <c r="F276" s="141"/>
      <c r="G276" s="141"/>
      <c r="H276" s="10"/>
      <c r="I276" s="10"/>
      <c r="J276" s="10"/>
      <c r="K276" s="10"/>
      <c r="L276" s="10"/>
      <c r="M276" s="10"/>
      <c r="N276" s="10"/>
      <c r="O276" s="10"/>
      <c r="P276" s="10"/>
      <c r="Q276" s="10"/>
      <c r="R276" s="10"/>
      <c r="S276" s="10"/>
      <c r="T276" s="10"/>
      <c r="U276" s="10"/>
      <c r="V276" s="10"/>
      <c r="W276" s="10"/>
      <c r="X276" s="10"/>
      <c r="Y276" s="10"/>
      <c r="Z276" s="10"/>
      <c r="AA276" s="10"/>
      <c r="AB276" s="10"/>
    </row>
    <row r="277" ht="12.75" customHeight="1">
      <c r="A277" s="10"/>
      <c r="B277" s="10"/>
      <c r="C277" s="10"/>
      <c r="D277" s="10"/>
      <c r="E277" s="141"/>
      <c r="F277" s="141"/>
      <c r="G277" s="141"/>
      <c r="H277" s="10"/>
      <c r="I277" s="10"/>
      <c r="J277" s="10"/>
      <c r="K277" s="10"/>
      <c r="L277" s="10"/>
      <c r="M277" s="10"/>
      <c r="N277" s="10"/>
      <c r="O277" s="10"/>
      <c r="P277" s="10"/>
      <c r="Q277" s="10"/>
      <c r="R277" s="10"/>
      <c r="S277" s="10"/>
      <c r="T277" s="10"/>
      <c r="U277" s="10"/>
      <c r="V277" s="10"/>
      <c r="W277" s="10"/>
      <c r="X277" s="10"/>
      <c r="Y277" s="10"/>
      <c r="Z277" s="10"/>
      <c r="AA277" s="10"/>
      <c r="AB277" s="10"/>
    </row>
    <row r="278" ht="12.75" customHeight="1">
      <c r="A278" s="10"/>
      <c r="B278" s="10"/>
      <c r="C278" s="10"/>
      <c r="D278" s="10"/>
      <c r="E278" s="141"/>
      <c r="F278" s="141"/>
      <c r="G278" s="141"/>
      <c r="H278" s="10"/>
      <c r="I278" s="10"/>
      <c r="J278" s="10"/>
      <c r="K278" s="10"/>
      <c r="L278" s="10"/>
      <c r="M278" s="10"/>
      <c r="N278" s="10"/>
      <c r="O278" s="10"/>
      <c r="P278" s="10"/>
      <c r="Q278" s="10"/>
      <c r="R278" s="10"/>
      <c r="S278" s="10"/>
      <c r="T278" s="10"/>
      <c r="U278" s="10"/>
      <c r="V278" s="10"/>
      <c r="W278" s="10"/>
      <c r="X278" s="10"/>
      <c r="Y278" s="10"/>
      <c r="Z278" s="10"/>
      <c r="AA278" s="10"/>
      <c r="AB278" s="10"/>
    </row>
    <row r="279" ht="12.75" customHeight="1">
      <c r="A279" s="10"/>
      <c r="B279" s="10"/>
      <c r="C279" s="10"/>
      <c r="D279" s="10"/>
      <c r="E279" s="141"/>
      <c r="F279" s="141"/>
      <c r="G279" s="141"/>
      <c r="H279" s="10"/>
      <c r="I279" s="10"/>
      <c r="J279" s="10"/>
      <c r="K279" s="10"/>
      <c r="L279" s="10"/>
      <c r="M279" s="10"/>
      <c r="N279" s="10"/>
      <c r="O279" s="10"/>
      <c r="P279" s="10"/>
      <c r="Q279" s="10"/>
      <c r="R279" s="10"/>
      <c r="S279" s="10"/>
      <c r="T279" s="10"/>
      <c r="U279" s="10"/>
      <c r="V279" s="10"/>
      <c r="W279" s="10"/>
      <c r="X279" s="10"/>
      <c r="Y279" s="10"/>
      <c r="Z279" s="10"/>
      <c r="AA279" s="10"/>
      <c r="AB279" s="10"/>
    </row>
    <row r="280" ht="12.75" customHeight="1">
      <c r="A280" s="10"/>
      <c r="B280" s="10"/>
      <c r="C280" s="10"/>
      <c r="D280" s="10"/>
      <c r="E280" s="141"/>
      <c r="F280" s="141"/>
      <c r="G280" s="141"/>
      <c r="H280" s="10"/>
      <c r="I280" s="10"/>
      <c r="J280" s="10"/>
      <c r="K280" s="10"/>
      <c r="L280" s="10"/>
      <c r="M280" s="10"/>
      <c r="N280" s="10"/>
      <c r="O280" s="10"/>
      <c r="P280" s="10"/>
      <c r="Q280" s="10"/>
      <c r="R280" s="10"/>
      <c r="S280" s="10"/>
      <c r="T280" s="10"/>
      <c r="U280" s="10"/>
      <c r="V280" s="10"/>
      <c r="W280" s="10"/>
      <c r="X280" s="10"/>
      <c r="Y280" s="10"/>
      <c r="Z280" s="10"/>
      <c r="AA280" s="10"/>
      <c r="AB280" s="10"/>
    </row>
    <row r="281" ht="12.75" customHeight="1">
      <c r="A281" s="10"/>
      <c r="B281" s="10"/>
      <c r="C281" s="10"/>
      <c r="D281" s="10"/>
      <c r="E281" s="141"/>
      <c r="F281" s="141"/>
      <c r="G281" s="141"/>
      <c r="H281" s="10"/>
      <c r="I281" s="10"/>
      <c r="J281" s="10"/>
      <c r="K281" s="10"/>
      <c r="L281" s="10"/>
      <c r="M281" s="10"/>
      <c r="N281" s="10"/>
      <c r="O281" s="10"/>
      <c r="P281" s="10"/>
      <c r="Q281" s="10"/>
      <c r="R281" s="10"/>
      <c r="S281" s="10"/>
      <c r="T281" s="10"/>
      <c r="U281" s="10"/>
      <c r="V281" s="10"/>
      <c r="W281" s="10"/>
      <c r="X281" s="10"/>
      <c r="Y281" s="10"/>
      <c r="Z281" s="10"/>
      <c r="AA281" s="10"/>
      <c r="AB281" s="10"/>
    </row>
    <row r="282" ht="12.75" customHeight="1">
      <c r="A282" s="10"/>
      <c r="B282" s="10"/>
      <c r="C282" s="10"/>
      <c r="D282" s="10"/>
      <c r="E282" s="141"/>
      <c r="F282" s="141"/>
      <c r="G282" s="141"/>
      <c r="H282" s="10"/>
      <c r="I282" s="10"/>
      <c r="J282" s="10"/>
      <c r="K282" s="10"/>
      <c r="L282" s="10"/>
      <c r="M282" s="10"/>
      <c r="N282" s="10"/>
      <c r="O282" s="10"/>
      <c r="P282" s="10"/>
      <c r="Q282" s="10"/>
      <c r="R282" s="10"/>
      <c r="S282" s="10"/>
      <c r="T282" s="10"/>
      <c r="U282" s="10"/>
      <c r="V282" s="10"/>
      <c r="W282" s="10"/>
      <c r="X282" s="10"/>
      <c r="Y282" s="10"/>
      <c r="Z282" s="10"/>
      <c r="AA282" s="10"/>
      <c r="AB282" s="10"/>
    </row>
    <row r="283" ht="12.75" customHeight="1">
      <c r="A283" s="10"/>
      <c r="B283" s="10"/>
      <c r="C283" s="10"/>
      <c r="D283" s="10"/>
      <c r="E283" s="141"/>
      <c r="F283" s="141"/>
      <c r="G283" s="141"/>
      <c r="H283" s="10"/>
      <c r="I283" s="10"/>
      <c r="J283" s="10"/>
      <c r="K283" s="10"/>
      <c r="L283" s="10"/>
      <c r="M283" s="10"/>
      <c r="N283" s="10"/>
      <c r="O283" s="10"/>
      <c r="P283" s="10"/>
      <c r="Q283" s="10"/>
      <c r="R283" s="10"/>
      <c r="S283" s="10"/>
      <c r="T283" s="10"/>
      <c r="U283" s="10"/>
      <c r="V283" s="10"/>
      <c r="W283" s="10"/>
      <c r="X283" s="10"/>
      <c r="Y283" s="10"/>
      <c r="Z283" s="10"/>
      <c r="AA283" s="10"/>
      <c r="AB283" s="10"/>
    </row>
    <row r="284" ht="12.75" customHeight="1">
      <c r="A284" s="10"/>
      <c r="B284" s="10"/>
      <c r="C284" s="10"/>
      <c r="D284" s="10"/>
      <c r="E284" s="141"/>
      <c r="F284" s="141"/>
      <c r="G284" s="141"/>
      <c r="H284" s="10"/>
      <c r="I284" s="10"/>
      <c r="J284" s="10"/>
      <c r="K284" s="10"/>
      <c r="L284" s="10"/>
      <c r="M284" s="10"/>
      <c r="N284" s="10"/>
      <c r="O284" s="10"/>
      <c r="P284" s="10"/>
      <c r="Q284" s="10"/>
      <c r="R284" s="10"/>
      <c r="S284" s="10"/>
      <c r="T284" s="10"/>
      <c r="U284" s="10"/>
      <c r="V284" s="10"/>
      <c r="W284" s="10"/>
      <c r="X284" s="10"/>
      <c r="Y284" s="10"/>
      <c r="Z284" s="10"/>
      <c r="AA284" s="10"/>
      <c r="AB284" s="10"/>
    </row>
    <row r="285" ht="12.75" customHeight="1">
      <c r="A285" s="10"/>
      <c r="B285" s="10"/>
      <c r="C285" s="10"/>
      <c r="D285" s="10"/>
      <c r="E285" s="141"/>
      <c r="F285" s="141"/>
      <c r="G285" s="141"/>
      <c r="H285" s="10"/>
      <c r="I285" s="10"/>
      <c r="J285" s="10"/>
      <c r="K285" s="10"/>
      <c r="L285" s="10"/>
      <c r="M285" s="10"/>
      <c r="N285" s="10"/>
      <c r="O285" s="10"/>
      <c r="P285" s="10"/>
      <c r="Q285" s="10"/>
      <c r="R285" s="10"/>
      <c r="S285" s="10"/>
      <c r="T285" s="10"/>
      <c r="U285" s="10"/>
      <c r="V285" s="10"/>
      <c r="W285" s="10"/>
      <c r="X285" s="10"/>
      <c r="Y285" s="10"/>
      <c r="Z285" s="10"/>
      <c r="AA285" s="10"/>
      <c r="AB285" s="10"/>
    </row>
    <row r="286" ht="12.75" customHeight="1">
      <c r="A286" s="10"/>
      <c r="B286" s="10"/>
      <c r="C286" s="10"/>
      <c r="D286" s="10"/>
      <c r="E286" s="141"/>
      <c r="F286" s="141"/>
      <c r="G286" s="141"/>
      <c r="H286" s="10"/>
      <c r="I286" s="10"/>
      <c r="J286" s="10"/>
      <c r="K286" s="10"/>
      <c r="L286" s="10"/>
      <c r="M286" s="10"/>
      <c r="N286" s="10"/>
      <c r="O286" s="10"/>
      <c r="P286" s="10"/>
      <c r="Q286" s="10"/>
      <c r="R286" s="10"/>
      <c r="S286" s="10"/>
      <c r="T286" s="10"/>
      <c r="U286" s="10"/>
      <c r="V286" s="10"/>
      <c r="W286" s="10"/>
      <c r="X286" s="10"/>
      <c r="Y286" s="10"/>
      <c r="Z286" s="10"/>
      <c r="AA286" s="10"/>
      <c r="AB286" s="10"/>
    </row>
    <row r="287" ht="12.75" customHeight="1">
      <c r="A287" s="10"/>
      <c r="B287" s="10"/>
      <c r="C287" s="10"/>
      <c r="D287" s="10"/>
      <c r="E287" s="141"/>
      <c r="F287" s="141"/>
      <c r="G287" s="141"/>
      <c r="H287" s="10"/>
      <c r="I287" s="10"/>
      <c r="J287" s="10"/>
      <c r="K287" s="10"/>
      <c r="L287" s="10"/>
      <c r="M287" s="10"/>
      <c r="N287" s="10"/>
      <c r="O287" s="10"/>
      <c r="P287" s="10"/>
      <c r="Q287" s="10"/>
      <c r="R287" s="10"/>
      <c r="S287" s="10"/>
      <c r="T287" s="10"/>
      <c r="U287" s="10"/>
      <c r="V287" s="10"/>
      <c r="W287" s="10"/>
      <c r="X287" s="10"/>
      <c r="Y287" s="10"/>
      <c r="Z287" s="10"/>
      <c r="AA287" s="10"/>
      <c r="AB287" s="10"/>
    </row>
    <row r="288" ht="12.75" customHeight="1">
      <c r="A288" s="10"/>
      <c r="B288" s="10"/>
      <c r="C288" s="10"/>
      <c r="D288" s="10"/>
      <c r="E288" s="141"/>
      <c r="F288" s="141"/>
      <c r="G288" s="141"/>
      <c r="H288" s="10"/>
      <c r="I288" s="10"/>
      <c r="J288" s="10"/>
      <c r="K288" s="10"/>
      <c r="L288" s="10"/>
      <c r="M288" s="10"/>
      <c r="N288" s="10"/>
      <c r="O288" s="10"/>
      <c r="P288" s="10"/>
      <c r="Q288" s="10"/>
      <c r="R288" s="10"/>
      <c r="S288" s="10"/>
      <c r="T288" s="10"/>
      <c r="U288" s="10"/>
      <c r="V288" s="10"/>
      <c r="W288" s="10"/>
      <c r="X288" s="10"/>
      <c r="Y288" s="10"/>
      <c r="Z288" s="10"/>
      <c r="AA288" s="10"/>
      <c r="AB288" s="10"/>
    </row>
    <row r="289" ht="12.75" customHeight="1">
      <c r="A289" s="10"/>
      <c r="B289" s="10"/>
      <c r="C289" s="10"/>
      <c r="D289" s="10"/>
      <c r="E289" s="141"/>
      <c r="F289" s="141"/>
      <c r="G289" s="141"/>
      <c r="H289" s="10"/>
      <c r="I289" s="10"/>
      <c r="J289" s="10"/>
      <c r="K289" s="10"/>
      <c r="L289" s="10"/>
      <c r="M289" s="10"/>
      <c r="N289" s="10"/>
      <c r="O289" s="10"/>
      <c r="P289" s="10"/>
      <c r="Q289" s="10"/>
      <c r="R289" s="10"/>
      <c r="S289" s="10"/>
      <c r="T289" s="10"/>
      <c r="U289" s="10"/>
      <c r="V289" s="10"/>
      <c r="W289" s="10"/>
      <c r="X289" s="10"/>
      <c r="Y289" s="10"/>
      <c r="Z289" s="10"/>
      <c r="AA289" s="10"/>
      <c r="AB289" s="10"/>
    </row>
    <row r="290" ht="12.75" customHeight="1">
      <c r="A290" s="10"/>
      <c r="B290" s="10"/>
      <c r="C290" s="10"/>
      <c r="D290" s="10"/>
      <c r="E290" s="141"/>
      <c r="F290" s="141"/>
      <c r="G290" s="141"/>
      <c r="H290" s="10"/>
      <c r="I290" s="10"/>
      <c r="J290" s="10"/>
      <c r="K290" s="10"/>
      <c r="L290" s="10"/>
      <c r="M290" s="10"/>
      <c r="N290" s="10"/>
      <c r="O290" s="10"/>
      <c r="P290" s="10"/>
      <c r="Q290" s="10"/>
      <c r="R290" s="10"/>
      <c r="S290" s="10"/>
      <c r="T290" s="10"/>
      <c r="U290" s="10"/>
      <c r="V290" s="10"/>
      <c r="W290" s="10"/>
      <c r="X290" s="10"/>
      <c r="Y290" s="10"/>
      <c r="Z290" s="10"/>
      <c r="AA290" s="10"/>
      <c r="AB290" s="10"/>
    </row>
    <row r="291" ht="12.75" customHeight="1">
      <c r="A291" s="10"/>
      <c r="B291" s="10"/>
      <c r="C291" s="10"/>
      <c r="D291" s="10"/>
      <c r="E291" s="141"/>
      <c r="F291" s="141"/>
      <c r="G291" s="141"/>
      <c r="H291" s="10"/>
      <c r="I291" s="10"/>
      <c r="J291" s="10"/>
      <c r="K291" s="10"/>
      <c r="L291" s="10"/>
      <c r="M291" s="10"/>
      <c r="N291" s="10"/>
      <c r="O291" s="10"/>
      <c r="P291" s="10"/>
      <c r="Q291" s="10"/>
      <c r="R291" s="10"/>
      <c r="S291" s="10"/>
      <c r="T291" s="10"/>
      <c r="U291" s="10"/>
      <c r="V291" s="10"/>
      <c r="W291" s="10"/>
      <c r="X291" s="10"/>
      <c r="Y291" s="10"/>
      <c r="Z291" s="10"/>
      <c r="AA291" s="10"/>
      <c r="AB291" s="10"/>
    </row>
    <row r="292" ht="12.75" customHeight="1">
      <c r="A292" s="10"/>
      <c r="B292" s="10"/>
      <c r="C292" s="10"/>
      <c r="D292" s="10"/>
      <c r="E292" s="141"/>
      <c r="F292" s="141"/>
      <c r="G292" s="141"/>
      <c r="H292" s="10"/>
      <c r="I292" s="10"/>
      <c r="J292" s="10"/>
      <c r="K292" s="10"/>
      <c r="L292" s="10"/>
      <c r="M292" s="10"/>
      <c r="N292" s="10"/>
      <c r="O292" s="10"/>
      <c r="P292" s="10"/>
      <c r="Q292" s="10"/>
      <c r="R292" s="10"/>
      <c r="S292" s="10"/>
      <c r="T292" s="10"/>
      <c r="U292" s="10"/>
      <c r="V292" s="10"/>
      <c r="W292" s="10"/>
      <c r="X292" s="10"/>
      <c r="Y292" s="10"/>
      <c r="Z292" s="10"/>
      <c r="AA292" s="10"/>
      <c r="AB292" s="10"/>
    </row>
    <row r="293" ht="12.75" customHeight="1">
      <c r="A293" s="10"/>
      <c r="B293" s="10"/>
      <c r="C293" s="10"/>
      <c r="D293" s="10"/>
      <c r="E293" s="141"/>
      <c r="F293" s="141"/>
      <c r="G293" s="141"/>
      <c r="H293" s="10"/>
      <c r="I293" s="10"/>
      <c r="J293" s="10"/>
      <c r="K293" s="10"/>
      <c r="L293" s="10"/>
      <c r="M293" s="10"/>
      <c r="N293" s="10"/>
      <c r="O293" s="10"/>
      <c r="P293" s="10"/>
      <c r="Q293" s="10"/>
      <c r="R293" s="10"/>
      <c r="S293" s="10"/>
      <c r="T293" s="10"/>
      <c r="U293" s="10"/>
      <c r="V293" s="10"/>
      <c r="W293" s="10"/>
      <c r="X293" s="10"/>
      <c r="Y293" s="10"/>
      <c r="Z293" s="10"/>
      <c r="AA293" s="10"/>
      <c r="AB293" s="10"/>
    </row>
    <row r="294" ht="12.75" customHeight="1">
      <c r="A294" s="10"/>
      <c r="B294" s="10"/>
      <c r="C294" s="10"/>
      <c r="D294" s="10"/>
      <c r="E294" s="141"/>
      <c r="F294" s="141"/>
      <c r="G294" s="141"/>
      <c r="H294" s="10"/>
      <c r="I294" s="10"/>
      <c r="J294" s="10"/>
      <c r="K294" s="10"/>
      <c r="L294" s="10"/>
      <c r="M294" s="10"/>
      <c r="N294" s="10"/>
      <c r="O294" s="10"/>
      <c r="P294" s="10"/>
      <c r="Q294" s="10"/>
      <c r="R294" s="10"/>
      <c r="S294" s="10"/>
      <c r="T294" s="10"/>
      <c r="U294" s="10"/>
      <c r="V294" s="10"/>
      <c r="W294" s="10"/>
      <c r="X294" s="10"/>
      <c r="Y294" s="10"/>
      <c r="Z294" s="10"/>
      <c r="AA294" s="10"/>
      <c r="AB294" s="10"/>
    </row>
    <row r="295" ht="12.75" customHeight="1">
      <c r="A295" s="10"/>
      <c r="B295" s="10"/>
      <c r="C295" s="10"/>
      <c r="D295" s="10"/>
      <c r="E295" s="141"/>
      <c r="F295" s="141"/>
      <c r="G295" s="141"/>
      <c r="H295" s="10"/>
      <c r="I295" s="10"/>
      <c r="J295" s="10"/>
      <c r="K295" s="10"/>
      <c r="L295" s="10"/>
      <c r="M295" s="10"/>
      <c r="N295" s="10"/>
      <c r="O295" s="10"/>
      <c r="P295" s="10"/>
      <c r="Q295" s="10"/>
      <c r="R295" s="10"/>
      <c r="S295" s="10"/>
      <c r="T295" s="10"/>
      <c r="U295" s="10"/>
      <c r="V295" s="10"/>
      <c r="W295" s="10"/>
      <c r="X295" s="10"/>
      <c r="Y295" s="10"/>
      <c r="Z295" s="10"/>
      <c r="AA295" s="10"/>
      <c r="AB295" s="10"/>
    </row>
    <row r="296" ht="12.75" customHeight="1">
      <c r="A296" s="10"/>
      <c r="B296" s="10"/>
      <c r="C296" s="10"/>
      <c r="D296" s="10"/>
      <c r="E296" s="141"/>
      <c r="F296" s="141"/>
      <c r="G296" s="141"/>
      <c r="H296" s="10"/>
      <c r="I296" s="10"/>
      <c r="J296" s="10"/>
      <c r="K296" s="10"/>
      <c r="L296" s="10"/>
      <c r="M296" s="10"/>
      <c r="N296" s="10"/>
      <c r="O296" s="10"/>
      <c r="P296" s="10"/>
      <c r="Q296" s="10"/>
      <c r="R296" s="10"/>
      <c r="S296" s="10"/>
      <c r="T296" s="10"/>
      <c r="U296" s="10"/>
      <c r="V296" s="10"/>
      <c r="W296" s="10"/>
      <c r="X296" s="10"/>
      <c r="Y296" s="10"/>
      <c r="Z296" s="10"/>
      <c r="AA296" s="10"/>
      <c r="AB296" s="10"/>
    </row>
    <row r="297" ht="12.75" customHeight="1">
      <c r="A297" s="10"/>
      <c r="B297" s="10"/>
      <c r="C297" s="10"/>
      <c r="D297" s="10"/>
      <c r="E297" s="141"/>
      <c r="F297" s="141"/>
      <c r="G297" s="141"/>
      <c r="H297" s="10"/>
      <c r="I297" s="10"/>
      <c r="J297" s="10"/>
      <c r="K297" s="10"/>
      <c r="L297" s="10"/>
      <c r="M297" s="10"/>
      <c r="N297" s="10"/>
      <c r="O297" s="10"/>
      <c r="P297" s="10"/>
      <c r="Q297" s="10"/>
      <c r="R297" s="10"/>
      <c r="S297" s="10"/>
      <c r="T297" s="10"/>
      <c r="U297" s="10"/>
      <c r="V297" s="10"/>
      <c r="W297" s="10"/>
      <c r="X297" s="10"/>
      <c r="Y297" s="10"/>
      <c r="Z297" s="10"/>
      <c r="AA297" s="10"/>
      <c r="AB297" s="10"/>
    </row>
    <row r="298" ht="12.75" customHeight="1">
      <c r="A298" s="10"/>
      <c r="B298" s="10"/>
      <c r="C298" s="10"/>
      <c r="D298" s="10"/>
      <c r="E298" s="141"/>
      <c r="F298" s="141"/>
      <c r="G298" s="141"/>
      <c r="H298" s="10"/>
      <c r="I298" s="10"/>
      <c r="J298" s="10"/>
      <c r="K298" s="10"/>
      <c r="L298" s="10"/>
      <c r="M298" s="10"/>
      <c r="N298" s="10"/>
      <c r="O298" s="10"/>
      <c r="P298" s="10"/>
      <c r="Q298" s="10"/>
      <c r="R298" s="10"/>
      <c r="S298" s="10"/>
      <c r="T298" s="10"/>
      <c r="U298" s="10"/>
      <c r="V298" s="10"/>
      <c r="W298" s="10"/>
      <c r="X298" s="10"/>
      <c r="Y298" s="10"/>
      <c r="Z298" s="10"/>
      <c r="AA298" s="10"/>
      <c r="AB298" s="10"/>
    </row>
    <row r="299" ht="12.75" customHeight="1">
      <c r="A299" s="10"/>
      <c r="B299" s="10"/>
      <c r="C299" s="10"/>
      <c r="D299" s="10"/>
      <c r="E299" s="141"/>
      <c r="F299" s="141"/>
      <c r="G299" s="141"/>
      <c r="H299" s="10"/>
      <c r="I299" s="10"/>
      <c r="J299" s="10"/>
      <c r="K299" s="10"/>
      <c r="L299" s="10"/>
      <c r="M299" s="10"/>
      <c r="N299" s="10"/>
      <c r="O299" s="10"/>
      <c r="P299" s="10"/>
      <c r="Q299" s="10"/>
      <c r="R299" s="10"/>
      <c r="S299" s="10"/>
      <c r="T299" s="10"/>
      <c r="U299" s="10"/>
      <c r="V299" s="10"/>
      <c r="W299" s="10"/>
      <c r="X299" s="10"/>
      <c r="Y299" s="10"/>
      <c r="Z299" s="10"/>
      <c r="AA299" s="10"/>
      <c r="AB299" s="10"/>
    </row>
    <row r="300" ht="12.75" customHeight="1">
      <c r="A300" s="10"/>
      <c r="B300" s="10"/>
      <c r="C300" s="10"/>
      <c r="D300" s="10"/>
      <c r="E300" s="141"/>
      <c r="F300" s="141"/>
      <c r="G300" s="141"/>
      <c r="H300" s="10"/>
      <c r="I300" s="10"/>
      <c r="J300" s="10"/>
      <c r="K300" s="10"/>
      <c r="L300" s="10"/>
      <c r="M300" s="10"/>
      <c r="N300" s="10"/>
      <c r="O300" s="10"/>
      <c r="P300" s="10"/>
      <c r="Q300" s="10"/>
      <c r="R300" s="10"/>
      <c r="S300" s="10"/>
      <c r="T300" s="10"/>
      <c r="U300" s="10"/>
      <c r="V300" s="10"/>
      <c r="W300" s="10"/>
      <c r="X300" s="10"/>
      <c r="Y300" s="10"/>
      <c r="Z300" s="10"/>
      <c r="AA300" s="10"/>
      <c r="AB300" s="10"/>
    </row>
    <row r="301" ht="12.75" customHeight="1">
      <c r="A301" s="10"/>
      <c r="B301" s="10"/>
      <c r="C301" s="10"/>
      <c r="D301" s="10"/>
      <c r="E301" s="141"/>
      <c r="F301" s="141"/>
      <c r="G301" s="141"/>
      <c r="H301" s="10"/>
      <c r="I301" s="10"/>
      <c r="J301" s="10"/>
      <c r="K301" s="10"/>
      <c r="L301" s="10"/>
      <c r="M301" s="10"/>
      <c r="N301" s="10"/>
      <c r="O301" s="10"/>
      <c r="P301" s="10"/>
      <c r="Q301" s="10"/>
      <c r="R301" s="10"/>
      <c r="S301" s="10"/>
      <c r="T301" s="10"/>
      <c r="U301" s="10"/>
      <c r="V301" s="10"/>
      <c r="W301" s="10"/>
      <c r="X301" s="10"/>
      <c r="Y301" s="10"/>
      <c r="Z301" s="10"/>
      <c r="AA301" s="10"/>
      <c r="AB301" s="10"/>
    </row>
    <row r="302" ht="12.75" customHeight="1">
      <c r="A302" s="10"/>
      <c r="B302" s="10"/>
      <c r="C302" s="10"/>
      <c r="D302" s="10"/>
      <c r="E302" s="141"/>
      <c r="F302" s="141"/>
      <c r="G302" s="141"/>
      <c r="H302" s="10"/>
      <c r="I302" s="10"/>
      <c r="J302" s="10"/>
      <c r="K302" s="10"/>
      <c r="L302" s="10"/>
      <c r="M302" s="10"/>
      <c r="N302" s="10"/>
      <c r="O302" s="10"/>
      <c r="P302" s="10"/>
      <c r="Q302" s="10"/>
      <c r="R302" s="10"/>
      <c r="S302" s="10"/>
      <c r="T302" s="10"/>
      <c r="U302" s="10"/>
      <c r="V302" s="10"/>
      <c r="W302" s="10"/>
      <c r="X302" s="10"/>
      <c r="Y302" s="10"/>
      <c r="Z302" s="10"/>
      <c r="AA302" s="10"/>
      <c r="AB302" s="10"/>
    </row>
    <row r="303" ht="12.75" customHeight="1">
      <c r="A303" s="10"/>
      <c r="B303" s="10"/>
      <c r="C303" s="10"/>
      <c r="D303" s="10"/>
      <c r="E303" s="141"/>
      <c r="F303" s="141"/>
      <c r="G303" s="141"/>
      <c r="H303" s="10"/>
      <c r="I303" s="10"/>
      <c r="J303" s="10"/>
      <c r="K303" s="10"/>
      <c r="L303" s="10"/>
      <c r="M303" s="10"/>
      <c r="N303" s="10"/>
      <c r="O303" s="10"/>
      <c r="P303" s="10"/>
      <c r="Q303" s="10"/>
      <c r="R303" s="10"/>
      <c r="S303" s="10"/>
      <c r="T303" s="10"/>
      <c r="U303" s="10"/>
      <c r="V303" s="10"/>
      <c r="W303" s="10"/>
      <c r="X303" s="10"/>
      <c r="Y303" s="10"/>
      <c r="Z303" s="10"/>
      <c r="AA303" s="10"/>
      <c r="AB303" s="10"/>
    </row>
    <row r="304" ht="12.75" customHeight="1">
      <c r="A304" s="10"/>
      <c r="B304" s="10"/>
      <c r="C304" s="10"/>
      <c r="D304" s="10"/>
      <c r="E304" s="141"/>
      <c r="F304" s="141"/>
      <c r="G304" s="141"/>
      <c r="H304" s="10"/>
      <c r="I304" s="10"/>
      <c r="J304" s="10"/>
      <c r="K304" s="10"/>
      <c r="L304" s="10"/>
      <c r="M304" s="10"/>
      <c r="N304" s="10"/>
      <c r="O304" s="10"/>
      <c r="P304" s="10"/>
      <c r="Q304" s="10"/>
      <c r="R304" s="10"/>
      <c r="S304" s="10"/>
      <c r="T304" s="10"/>
      <c r="U304" s="10"/>
      <c r="V304" s="10"/>
      <c r="W304" s="10"/>
      <c r="X304" s="10"/>
      <c r="Y304" s="10"/>
      <c r="Z304" s="10"/>
      <c r="AA304" s="10"/>
      <c r="AB304" s="10"/>
    </row>
    <row r="305" ht="12.75" customHeight="1">
      <c r="A305" s="10"/>
      <c r="B305" s="10"/>
      <c r="C305" s="10"/>
      <c r="D305" s="10"/>
      <c r="E305" s="141"/>
      <c r="F305" s="141"/>
      <c r="G305" s="141"/>
      <c r="H305" s="10"/>
      <c r="I305" s="10"/>
      <c r="J305" s="10"/>
      <c r="K305" s="10"/>
      <c r="L305" s="10"/>
      <c r="M305" s="10"/>
      <c r="N305" s="10"/>
      <c r="O305" s="10"/>
      <c r="P305" s="10"/>
      <c r="Q305" s="10"/>
      <c r="R305" s="10"/>
      <c r="S305" s="10"/>
      <c r="T305" s="10"/>
      <c r="U305" s="10"/>
      <c r="V305" s="10"/>
      <c r="W305" s="10"/>
      <c r="X305" s="10"/>
      <c r="Y305" s="10"/>
      <c r="Z305" s="10"/>
      <c r="AA305" s="10"/>
      <c r="AB305" s="10"/>
    </row>
    <row r="306" ht="12.75" customHeight="1">
      <c r="A306" s="10"/>
      <c r="B306" s="10"/>
      <c r="C306" s="10"/>
      <c r="D306" s="10"/>
      <c r="E306" s="141"/>
      <c r="F306" s="141"/>
      <c r="G306" s="141"/>
      <c r="H306" s="10"/>
      <c r="I306" s="10"/>
      <c r="J306" s="10"/>
      <c r="K306" s="10"/>
      <c r="L306" s="10"/>
      <c r="M306" s="10"/>
      <c r="N306" s="10"/>
      <c r="O306" s="10"/>
      <c r="P306" s="10"/>
      <c r="Q306" s="10"/>
      <c r="R306" s="10"/>
      <c r="S306" s="10"/>
      <c r="T306" s="10"/>
      <c r="U306" s="10"/>
      <c r="V306" s="10"/>
      <c r="W306" s="10"/>
      <c r="X306" s="10"/>
      <c r="Y306" s="10"/>
      <c r="Z306" s="10"/>
      <c r="AA306" s="10"/>
      <c r="AB306" s="10"/>
    </row>
    <row r="307" ht="12.75" customHeight="1">
      <c r="A307" s="10"/>
      <c r="B307" s="10"/>
      <c r="C307" s="10"/>
      <c r="D307" s="10"/>
      <c r="E307" s="141"/>
      <c r="F307" s="141"/>
      <c r="G307" s="141"/>
      <c r="H307" s="10"/>
      <c r="I307" s="10"/>
      <c r="J307" s="10"/>
      <c r="K307" s="10"/>
      <c r="L307" s="10"/>
      <c r="M307" s="10"/>
      <c r="N307" s="10"/>
      <c r="O307" s="10"/>
      <c r="P307" s="10"/>
      <c r="Q307" s="10"/>
      <c r="R307" s="10"/>
      <c r="S307" s="10"/>
      <c r="T307" s="10"/>
      <c r="U307" s="10"/>
      <c r="V307" s="10"/>
      <c r="W307" s="10"/>
      <c r="X307" s="10"/>
      <c r="Y307" s="10"/>
      <c r="Z307" s="10"/>
      <c r="AA307" s="10"/>
      <c r="AB307" s="10"/>
    </row>
    <row r="308" ht="12.75" customHeight="1">
      <c r="A308" s="10"/>
      <c r="B308" s="10"/>
      <c r="C308" s="10"/>
      <c r="D308" s="10"/>
      <c r="E308" s="141"/>
      <c r="F308" s="141"/>
      <c r="G308" s="141"/>
      <c r="H308" s="10"/>
      <c r="I308" s="10"/>
      <c r="J308" s="10"/>
      <c r="K308" s="10"/>
      <c r="L308" s="10"/>
      <c r="M308" s="10"/>
      <c r="N308" s="10"/>
      <c r="O308" s="10"/>
      <c r="P308" s="10"/>
      <c r="Q308" s="10"/>
      <c r="R308" s="10"/>
      <c r="S308" s="10"/>
      <c r="T308" s="10"/>
      <c r="U308" s="10"/>
      <c r="V308" s="10"/>
      <c r="W308" s="10"/>
      <c r="X308" s="10"/>
      <c r="Y308" s="10"/>
      <c r="Z308" s="10"/>
      <c r="AA308" s="10"/>
      <c r="AB308" s="10"/>
    </row>
    <row r="309" ht="12.75" customHeight="1">
      <c r="A309" s="10"/>
      <c r="B309" s="10"/>
      <c r="C309" s="10"/>
      <c r="D309" s="10"/>
      <c r="E309" s="141"/>
      <c r="F309" s="141"/>
      <c r="G309" s="141"/>
      <c r="H309" s="10"/>
      <c r="I309" s="10"/>
      <c r="J309" s="10"/>
      <c r="K309" s="10"/>
      <c r="L309" s="10"/>
      <c r="M309" s="10"/>
      <c r="N309" s="10"/>
      <c r="O309" s="10"/>
      <c r="P309" s="10"/>
      <c r="Q309" s="10"/>
      <c r="R309" s="10"/>
      <c r="S309" s="10"/>
      <c r="T309" s="10"/>
      <c r="U309" s="10"/>
      <c r="V309" s="10"/>
      <c r="W309" s="10"/>
      <c r="X309" s="10"/>
      <c r="Y309" s="10"/>
      <c r="Z309" s="10"/>
      <c r="AA309" s="10"/>
      <c r="AB309" s="10"/>
    </row>
    <row r="310" ht="12.75" customHeight="1">
      <c r="A310" s="10"/>
      <c r="B310" s="10"/>
      <c r="C310" s="10"/>
      <c r="D310" s="10"/>
      <c r="E310" s="141"/>
      <c r="F310" s="141"/>
      <c r="G310" s="141"/>
      <c r="H310" s="10"/>
      <c r="I310" s="10"/>
      <c r="J310" s="10"/>
      <c r="K310" s="10"/>
      <c r="L310" s="10"/>
      <c r="M310" s="10"/>
      <c r="N310" s="10"/>
      <c r="O310" s="10"/>
      <c r="P310" s="10"/>
      <c r="Q310" s="10"/>
      <c r="R310" s="10"/>
      <c r="S310" s="10"/>
      <c r="T310" s="10"/>
      <c r="U310" s="10"/>
      <c r="V310" s="10"/>
      <c r="W310" s="10"/>
      <c r="X310" s="10"/>
      <c r="Y310" s="10"/>
      <c r="Z310" s="10"/>
      <c r="AA310" s="10"/>
      <c r="AB310" s="10"/>
    </row>
    <row r="311" ht="12.75" customHeight="1">
      <c r="A311" s="10"/>
      <c r="B311" s="10"/>
      <c r="C311" s="10"/>
      <c r="D311" s="10"/>
      <c r="E311" s="141"/>
      <c r="F311" s="141"/>
      <c r="G311" s="141"/>
      <c r="H311" s="10"/>
      <c r="I311" s="10"/>
      <c r="J311" s="10"/>
      <c r="K311" s="10"/>
      <c r="L311" s="10"/>
      <c r="M311" s="10"/>
      <c r="N311" s="10"/>
      <c r="O311" s="10"/>
      <c r="P311" s="10"/>
      <c r="Q311" s="10"/>
      <c r="R311" s="10"/>
      <c r="S311" s="10"/>
      <c r="T311" s="10"/>
      <c r="U311" s="10"/>
      <c r="V311" s="10"/>
      <c r="W311" s="10"/>
      <c r="X311" s="10"/>
      <c r="Y311" s="10"/>
      <c r="Z311" s="10"/>
      <c r="AA311" s="10"/>
      <c r="AB311" s="10"/>
    </row>
    <row r="312" ht="12.75" customHeight="1">
      <c r="A312" s="10"/>
      <c r="B312" s="10"/>
      <c r="C312" s="10"/>
      <c r="D312" s="10"/>
      <c r="E312" s="141"/>
      <c r="F312" s="141"/>
      <c r="G312" s="141"/>
      <c r="H312" s="10"/>
      <c r="I312" s="10"/>
      <c r="J312" s="10"/>
      <c r="K312" s="10"/>
      <c r="L312" s="10"/>
      <c r="M312" s="10"/>
      <c r="N312" s="10"/>
      <c r="O312" s="10"/>
      <c r="P312" s="10"/>
      <c r="Q312" s="10"/>
      <c r="R312" s="10"/>
      <c r="S312" s="10"/>
      <c r="T312" s="10"/>
      <c r="U312" s="10"/>
      <c r="V312" s="10"/>
      <c r="W312" s="10"/>
      <c r="X312" s="10"/>
      <c r="Y312" s="10"/>
      <c r="Z312" s="10"/>
      <c r="AA312" s="10"/>
      <c r="AB312" s="10"/>
    </row>
    <row r="313" ht="12.75" customHeight="1">
      <c r="A313" s="10"/>
      <c r="B313" s="10"/>
      <c r="C313" s="10"/>
      <c r="D313" s="10"/>
      <c r="E313" s="141"/>
      <c r="F313" s="141"/>
      <c r="G313" s="141"/>
      <c r="H313" s="10"/>
      <c r="I313" s="10"/>
      <c r="J313" s="10"/>
      <c r="K313" s="10"/>
      <c r="L313" s="10"/>
      <c r="M313" s="10"/>
      <c r="N313" s="10"/>
      <c r="O313" s="10"/>
      <c r="P313" s="10"/>
      <c r="Q313" s="10"/>
      <c r="R313" s="10"/>
      <c r="S313" s="10"/>
      <c r="T313" s="10"/>
      <c r="U313" s="10"/>
      <c r="V313" s="10"/>
      <c r="W313" s="10"/>
      <c r="X313" s="10"/>
      <c r="Y313" s="10"/>
      <c r="Z313" s="10"/>
      <c r="AA313" s="10"/>
      <c r="AB313" s="10"/>
    </row>
    <row r="314" ht="12.75" customHeight="1">
      <c r="A314" s="10"/>
      <c r="B314" s="10"/>
      <c r="C314" s="10"/>
      <c r="D314" s="10"/>
      <c r="E314" s="141"/>
      <c r="F314" s="141"/>
      <c r="G314" s="141"/>
      <c r="H314" s="10"/>
      <c r="I314" s="10"/>
      <c r="J314" s="10"/>
      <c r="K314" s="10"/>
      <c r="L314" s="10"/>
      <c r="M314" s="10"/>
      <c r="N314" s="10"/>
      <c r="O314" s="10"/>
      <c r="P314" s="10"/>
      <c r="Q314" s="10"/>
      <c r="R314" s="10"/>
      <c r="S314" s="10"/>
      <c r="T314" s="10"/>
      <c r="U314" s="10"/>
      <c r="V314" s="10"/>
      <c r="W314" s="10"/>
      <c r="X314" s="10"/>
      <c r="Y314" s="10"/>
      <c r="Z314" s="10"/>
      <c r="AA314" s="10"/>
      <c r="AB314" s="10"/>
    </row>
    <row r="315" ht="12.75" customHeight="1">
      <c r="A315" s="10"/>
      <c r="B315" s="10"/>
      <c r="C315" s="10"/>
      <c r="D315" s="10"/>
      <c r="E315" s="141"/>
      <c r="F315" s="141"/>
      <c r="G315" s="141"/>
      <c r="H315" s="10"/>
      <c r="I315" s="10"/>
      <c r="J315" s="10"/>
      <c r="K315" s="10"/>
      <c r="L315" s="10"/>
      <c r="M315" s="10"/>
      <c r="N315" s="10"/>
      <c r="O315" s="10"/>
      <c r="P315" s="10"/>
      <c r="Q315" s="10"/>
      <c r="R315" s="10"/>
      <c r="S315" s="10"/>
      <c r="T315" s="10"/>
      <c r="U315" s="10"/>
      <c r="V315" s="10"/>
      <c r="W315" s="10"/>
      <c r="X315" s="10"/>
      <c r="Y315" s="10"/>
      <c r="Z315" s="10"/>
      <c r="AA315" s="10"/>
      <c r="AB315" s="10"/>
    </row>
    <row r="316" ht="12.75" customHeight="1">
      <c r="A316" s="10"/>
      <c r="B316" s="10"/>
      <c r="C316" s="10"/>
      <c r="D316" s="10"/>
      <c r="E316" s="141"/>
      <c r="F316" s="141"/>
      <c r="G316" s="141"/>
      <c r="H316" s="10"/>
      <c r="I316" s="10"/>
      <c r="J316" s="10"/>
      <c r="K316" s="10"/>
      <c r="L316" s="10"/>
      <c r="M316" s="10"/>
      <c r="N316" s="10"/>
      <c r="O316" s="10"/>
      <c r="P316" s="10"/>
      <c r="Q316" s="10"/>
      <c r="R316" s="10"/>
      <c r="S316" s="10"/>
      <c r="T316" s="10"/>
      <c r="U316" s="10"/>
      <c r="V316" s="10"/>
      <c r="W316" s="10"/>
      <c r="X316" s="10"/>
      <c r="Y316" s="10"/>
      <c r="Z316" s="10"/>
      <c r="AA316" s="10"/>
      <c r="AB316" s="10"/>
    </row>
    <row r="317" ht="12.75" customHeight="1">
      <c r="A317" s="10"/>
      <c r="B317" s="10"/>
      <c r="C317" s="10"/>
      <c r="D317" s="10"/>
      <c r="E317" s="141"/>
      <c r="F317" s="141"/>
      <c r="G317" s="141"/>
      <c r="H317" s="10"/>
      <c r="I317" s="10"/>
      <c r="J317" s="10"/>
      <c r="K317" s="10"/>
      <c r="L317" s="10"/>
      <c r="M317" s="10"/>
      <c r="N317" s="10"/>
      <c r="O317" s="10"/>
      <c r="P317" s="10"/>
      <c r="Q317" s="10"/>
      <c r="R317" s="10"/>
      <c r="S317" s="10"/>
      <c r="T317" s="10"/>
      <c r="U317" s="10"/>
      <c r="V317" s="10"/>
      <c r="W317" s="10"/>
      <c r="X317" s="10"/>
      <c r="Y317" s="10"/>
      <c r="Z317" s="10"/>
      <c r="AA317" s="10"/>
      <c r="AB317" s="10"/>
    </row>
    <row r="318" ht="12.75" customHeight="1">
      <c r="A318" s="10"/>
      <c r="B318" s="10"/>
      <c r="C318" s="10"/>
      <c r="D318" s="10"/>
      <c r="E318" s="141"/>
      <c r="F318" s="141"/>
      <c r="G318" s="141"/>
      <c r="H318" s="10"/>
      <c r="I318" s="10"/>
      <c r="J318" s="10"/>
      <c r="K318" s="10"/>
      <c r="L318" s="10"/>
      <c r="M318" s="10"/>
      <c r="N318" s="10"/>
      <c r="O318" s="10"/>
      <c r="P318" s="10"/>
      <c r="Q318" s="10"/>
      <c r="R318" s="10"/>
      <c r="S318" s="10"/>
      <c r="T318" s="10"/>
      <c r="U318" s="10"/>
      <c r="V318" s="10"/>
      <c r="W318" s="10"/>
      <c r="X318" s="10"/>
      <c r="Y318" s="10"/>
      <c r="Z318" s="10"/>
      <c r="AA318" s="10"/>
      <c r="AB318" s="10"/>
    </row>
    <row r="319" ht="12.75" customHeight="1">
      <c r="A319" s="10"/>
      <c r="B319" s="10"/>
      <c r="C319" s="10"/>
      <c r="D319" s="10"/>
      <c r="E319" s="141"/>
      <c r="F319" s="141"/>
      <c r="G319" s="141"/>
      <c r="H319" s="10"/>
      <c r="I319" s="10"/>
      <c r="J319" s="10"/>
      <c r="K319" s="10"/>
      <c r="L319" s="10"/>
      <c r="M319" s="10"/>
      <c r="N319" s="10"/>
      <c r="O319" s="10"/>
      <c r="P319" s="10"/>
      <c r="Q319" s="10"/>
      <c r="R319" s="10"/>
      <c r="S319" s="10"/>
      <c r="T319" s="10"/>
      <c r="U319" s="10"/>
      <c r="V319" s="10"/>
      <c r="W319" s="10"/>
      <c r="X319" s="10"/>
      <c r="Y319" s="10"/>
      <c r="Z319" s="10"/>
      <c r="AA319" s="10"/>
      <c r="AB319" s="10"/>
    </row>
    <row r="320" ht="12.75" customHeight="1">
      <c r="A320" s="10"/>
      <c r="B320" s="10"/>
      <c r="C320" s="10"/>
      <c r="D320" s="10"/>
      <c r="E320" s="141"/>
      <c r="F320" s="141"/>
      <c r="G320" s="141"/>
      <c r="H320" s="10"/>
      <c r="I320" s="10"/>
      <c r="J320" s="10"/>
      <c r="K320" s="10"/>
      <c r="L320" s="10"/>
      <c r="M320" s="10"/>
      <c r="N320" s="10"/>
      <c r="O320" s="10"/>
      <c r="P320" s="10"/>
      <c r="Q320" s="10"/>
      <c r="R320" s="10"/>
      <c r="S320" s="10"/>
      <c r="T320" s="10"/>
      <c r="U320" s="10"/>
      <c r="V320" s="10"/>
      <c r="W320" s="10"/>
      <c r="X320" s="10"/>
      <c r="Y320" s="10"/>
      <c r="Z320" s="10"/>
      <c r="AA320" s="10"/>
      <c r="AB320" s="10"/>
    </row>
    <row r="321" ht="12.75" customHeight="1">
      <c r="A321" s="10"/>
      <c r="B321" s="10"/>
      <c r="C321" s="10"/>
      <c r="D321" s="10"/>
      <c r="E321" s="141"/>
      <c r="F321" s="141"/>
      <c r="G321" s="141"/>
      <c r="H321" s="10"/>
      <c r="I321" s="10"/>
      <c r="J321" s="10"/>
      <c r="K321" s="10"/>
      <c r="L321" s="10"/>
      <c r="M321" s="10"/>
      <c r="N321" s="10"/>
      <c r="O321" s="10"/>
      <c r="P321" s="10"/>
      <c r="Q321" s="10"/>
      <c r="R321" s="10"/>
      <c r="S321" s="10"/>
      <c r="T321" s="10"/>
      <c r="U321" s="10"/>
      <c r="V321" s="10"/>
      <c r="W321" s="10"/>
      <c r="X321" s="10"/>
      <c r="Y321" s="10"/>
      <c r="Z321" s="10"/>
      <c r="AA321" s="10"/>
      <c r="AB321" s="10"/>
    </row>
    <row r="322" ht="12.75" customHeight="1">
      <c r="A322" s="10"/>
      <c r="B322" s="10"/>
      <c r="C322" s="10"/>
      <c r="D322" s="10"/>
      <c r="E322" s="141"/>
      <c r="F322" s="141"/>
      <c r="G322" s="141"/>
      <c r="H322" s="10"/>
      <c r="I322" s="10"/>
      <c r="J322" s="10"/>
      <c r="K322" s="10"/>
      <c r="L322" s="10"/>
      <c r="M322" s="10"/>
      <c r="N322" s="10"/>
      <c r="O322" s="10"/>
      <c r="P322" s="10"/>
      <c r="Q322" s="10"/>
      <c r="R322" s="10"/>
      <c r="S322" s="10"/>
      <c r="T322" s="10"/>
      <c r="U322" s="10"/>
      <c r="V322" s="10"/>
      <c r="W322" s="10"/>
      <c r="X322" s="10"/>
      <c r="Y322" s="10"/>
      <c r="Z322" s="10"/>
      <c r="AA322" s="10"/>
      <c r="AB322" s="10"/>
    </row>
    <row r="323" ht="12.75" customHeight="1">
      <c r="A323" s="10"/>
      <c r="B323" s="10"/>
      <c r="C323" s="10"/>
      <c r="D323" s="10"/>
      <c r="E323" s="141"/>
      <c r="F323" s="141"/>
      <c r="G323" s="141"/>
      <c r="H323" s="10"/>
      <c r="I323" s="10"/>
      <c r="J323" s="10"/>
      <c r="K323" s="10"/>
      <c r="L323" s="10"/>
      <c r="M323" s="10"/>
      <c r="N323" s="10"/>
      <c r="O323" s="10"/>
      <c r="P323" s="10"/>
      <c r="Q323" s="10"/>
      <c r="R323" s="10"/>
      <c r="S323" s="10"/>
      <c r="T323" s="10"/>
      <c r="U323" s="10"/>
      <c r="V323" s="10"/>
      <c r="W323" s="10"/>
      <c r="X323" s="10"/>
      <c r="Y323" s="10"/>
      <c r="Z323" s="10"/>
      <c r="AA323" s="10"/>
      <c r="AB323" s="10"/>
    </row>
    <row r="324" ht="12.75" customHeight="1">
      <c r="A324" s="10"/>
      <c r="B324" s="10"/>
      <c r="C324" s="10"/>
      <c r="D324" s="10"/>
      <c r="E324" s="141"/>
      <c r="F324" s="141"/>
      <c r="G324" s="141"/>
      <c r="H324" s="10"/>
      <c r="I324" s="10"/>
      <c r="J324" s="10"/>
      <c r="K324" s="10"/>
      <c r="L324" s="10"/>
      <c r="M324" s="10"/>
      <c r="N324" s="10"/>
      <c r="O324" s="10"/>
      <c r="P324" s="10"/>
      <c r="Q324" s="10"/>
      <c r="R324" s="10"/>
      <c r="S324" s="10"/>
      <c r="T324" s="10"/>
      <c r="U324" s="10"/>
      <c r="V324" s="10"/>
      <c r="W324" s="10"/>
      <c r="X324" s="10"/>
      <c r="Y324" s="10"/>
      <c r="Z324" s="10"/>
      <c r="AA324" s="10"/>
      <c r="AB324" s="10"/>
    </row>
    <row r="325" ht="12.75" customHeight="1">
      <c r="A325" s="10"/>
      <c r="B325" s="10"/>
      <c r="C325" s="10"/>
      <c r="D325" s="10"/>
      <c r="E325" s="141"/>
      <c r="F325" s="141"/>
      <c r="G325" s="141"/>
      <c r="H325" s="10"/>
      <c r="I325" s="10"/>
      <c r="J325" s="10"/>
      <c r="K325" s="10"/>
      <c r="L325" s="10"/>
      <c r="M325" s="10"/>
      <c r="N325" s="10"/>
      <c r="O325" s="10"/>
      <c r="P325" s="10"/>
      <c r="Q325" s="10"/>
      <c r="R325" s="10"/>
      <c r="S325" s="10"/>
      <c r="T325" s="10"/>
      <c r="U325" s="10"/>
      <c r="V325" s="10"/>
      <c r="W325" s="10"/>
      <c r="X325" s="10"/>
      <c r="Y325" s="10"/>
      <c r="Z325" s="10"/>
      <c r="AA325" s="10"/>
      <c r="AB325" s="10"/>
    </row>
    <row r="326" ht="12.75" customHeight="1">
      <c r="A326" s="10"/>
      <c r="B326" s="10"/>
      <c r="C326" s="10"/>
      <c r="D326" s="10"/>
      <c r="E326" s="141"/>
      <c r="F326" s="141"/>
      <c r="G326" s="141"/>
      <c r="H326" s="10"/>
      <c r="I326" s="10"/>
      <c r="J326" s="10"/>
      <c r="K326" s="10"/>
      <c r="L326" s="10"/>
      <c r="M326" s="10"/>
      <c r="N326" s="10"/>
      <c r="O326" s="10"/>
      <c r="P326" s="10"/>
      <c r="Q326" s="10"/>
      <c r="R326" s="10"/>
      <c r="S326" s="10"/>
      <c r="T326" s="10"/>
      <c r="U326" s="10"/>
      <c r="V326" s="10"/>
      <c r="W326" s="10"/>
      <c r="X326" s="10"/>
      <c r="Y326" s="10"/>
      <c r="Z326" s="10"/>
      <c r="AA326" s="10"/>
      <c r="AB326" s="10"/>
    </row>
    <row r="327" ht="12.75" customHeight="1">
      <c r="A327" s="10"/>
      <c r="B327" s="10"/>
      <c r="C327" s="10"/>
      <c r="D327" s="10"/>
      <c r="E327" s="141"/>
      <c r="F327" s="141"/>
      <c r="G327" s="141"/>
      <c r="H327" s="10"/>
      <c r="I327" s="10"/>
      <c r="J327" s="10"/>
      <c r="K327" s="10"/>
      <c r="L327" s="10"/>
      <c r="M327" s="10"/>
      <c r="N327" s="10"/>
      <c r="O327" s="10"/>
      <c r="P327" s="10"/>
      <c r="Q327" s="10"/>
      <c r="R327" s="10"/>
      <c r="S327" s="10"/>
      <c r="T327" s="10"/>
      <c r="U327" s="10"/>
      <c r="V327" s="10"/>
      <c r="W327" s="10"/>
      <c r="X327" s="10"/>
      <c r="Y327" s="10"/>
      <c r="Z327" s="10"/>
      <c r="AA327" s="10"/>
      <c r="AB327" s="10"/>
    </row>
    <row r="328" ht="12.75" customHeight="1">
      <c r="A328" s="10"/>
      <c r="B328" s="10"/>
      <c r="C328" s="10"/>
      <c r="D328" s="10"/>
      <c r="E328" s="141"/>
      <c r="F328" s="141"/>
      <c r="G328" s="141"/>
      <c r="H328" s="10"/>
      <c r="I328" s="10"/>
      <c r="J328" s="10"/>
      <c r="K328" s="10"/>
      <c r="L328" s="10"/>
      <c r="M328" s="10"/>
      <c r="N328" s="10"/>
      <c r="O328" s="10"/>
      <c r="P328" s="10"/>
      <c r="Q328" s="10"/>
      <c r="R328" s="10"/>
      <c r="S328" s="10"/>
      <c r="T328" s="10"/>
      <c r="U328" s="10"/>
      <c r="V328" s="10"/>
      <c r="W328" s="10"/>
      <c r="X328" s="10"/>
      <c r="Y328" s="10"/>
      <c r="Z328" s="10"/>
      <c r="AA328" s="10"/>
      <c r="AB328" s="10"/>
    </row>
    <row r="329" ht="12.75" customHeight="1">
      <c r="A329" s="10"/>
      <c r="B329" s="10"/>
      <c r="C329" s="10"/>
      <c r="D329" s="10"/>
      <c r="E329" s="141"/>
      <c r="F329" s="141"/>
      <c r="G329" s="141"/>
      <c r="H329" s="10"/>
      <c r="I329" s="10"/>
      <c r="J329" s="10"/>
      <c r="K329" s="10"/>
      <c r="L329" s="10"/>
      <c r="M329" s="10"/>
      <c r="N329" s="10"/>
      <c r="O329" s="10"/>
      <c r="P329" s="10"/>
      <c r="Q329" s="10"/>
      <c r="R329" s="10"/>
      <c r="S329" s="10"/>
      <c r="T329" s="10"/>
      <c r="U329" s="10"/>
      <c r="V329" s="10"/>
      <c r="W329" s="10"/>
      <c r="X329" s="10"/>
      <c r="Y329" s="10"/>
      <c r="Z329" s="10"/>
      <c r="AA329" s="10"/>
      <c r="AB329" s="10"/>
    </row>
    <row r="330" ht="12.75" customHeight="1">
      <c r="A330" s="10"/>
      <c r="B330" s="10"/>
      <c r="C330" s="10"/>
      <c r="D330" s="10"/>
      <c r="E330" s="141"/>
      <c r="F330" s="141"/>
      <c r="G330" s="141"/>
      <c r="H330" s="10"/>
      <c r="I330" s="10"/>
      <c r="J330" s="10"/>
      <c r="K330" s="10"/>
      <c r="L330" s="10"/>
      <c r="M330" s="10"/>
      <c r="N330" s="10"/>
      <c r="O330" s="10"/>
      <c r="P330" s="10"/>
      <c r="Q330" s="10"/>
      <c r="R330" s="10"/>
      <c r="S330" s="10"/>
      <c r="T330" s="10"/>
      <c r="U330" s="10"/>
      <c r="V330" s="10"/>
      <c r="W330" s="10"/>
      <c r="X330" s="10"/>
      <c r="Y330" s="10"/>
      <c r="Z330" s="10"/>
      <c r="AA330" s="10"/>
      <c r="AB330" s="10"/>
    </row>
    <row r="331" ht="12.75" customHeight="1">
      <c r="A331" s="10"/>
      <c r="B331" s="10"/>
      <c r="C331" s="10"/>
      <c r="D331" s="10"/>
      <c r="E331" s="141"/>
      <c r="F331" s="141"/>
      <c r="G331" s="141"/>
      <c r="H331" s="10"/>
      <c r="I331" s="10"/>
      <c r="J331" s="10"/>
      <c r="K331" s="10"/>
      <c r="L331" s="10"/>
      <c r="M331" s="10"/>
      <c r="N331" s="10"/>
      <c r="O331" s="10"/>
      <c r="P331" s="10"/>
      <c r="Q331" s="10"/>
      <c r="R331" s="10"/>
      <c r="S331" s="10"/>
      <c r="T331" s="10"/>
      <c r="U331" s="10"/>
      <c r="V331" s="10"/>
      <c r="W331" s="10"/>
      <c r="X331" s="10"/>
      <c r="Y331" s="10"/>
      <c r="Z331" s="10"/>
      <c r="AA331" s="10"/>
      <c r="AB331" s="10"/>
    </row>
    <row r="332" ht="12.75" customHeight="1">
      <c r="A332" s="10"/>
      <c r="B332" s="10"/>
      <c r="C332" s="10"/>
      <c r="D332" s="10"/>
      <c r="E332" s="141"/>
      <c r="F332" s="141"/>
      <c r="G332" s="141"/>
      <c r="H332" s="10"/>
      <c r="I332" s="10"/>
      <c r="J332" s="10"/>
      <c r="K332" s="10"/>
      <c r="L332" s="10"/>
      <c r="M332" s="10"/>
      <c r="N332" s="10"/>
      <c r="O332" s="10"/>
      <c r="P332" s="10"/>
      <c r="Q332" s="10"/>
      <c r="R332" s="10"/>
      <c r="S332" s="10"/>
      <c r="T332" s="10"/>
      <c r="U332" s="10"/>
      <c r="V332" s="10"/>
      <c r="W332" s="10"/>
      <c r="X332" s="10"/>
      <c r="Y332" s="10"/>
      <c r="Z332" s="10"/>
      <c r="AA332" s="10"/>
      <c r="AB332" s="10"/>
    </row>
    <row r="333" ht="12.75" customHeight="1">
      <c r="A333" s="10"/>
      <c r="B333" s="10"/>
      <c r="C333" s="10"/>
      <c r="D333" s="10"/>
      <c r="E333" s="141"/>
      <c r="F333" s="141"/>
      <c r="G333" s="141"/>
      <c r="H333" s="10"/>
      <c r="I333" s="10"/>
      <c r="J333" s="10"/>
      <c r="K333" s="10"/>
      <c r="L333" s="10"/>
      <c r="M333" s="10"/>
      <c r="N333" s="10"/>
      <c r="O333" s="10"/>
      <c r="P333" s="10"/>
      <c r="Q333" s="10"/>
      <c r="R333" s="10"/>
      <c r="S333" s="10"/>
      <c r="T333" s="10"/>
      <c r="U333" s="10"/>
      <c r="V333" s="10"/>
      <c r="W333" s="10"/>
      <c r="X333" s="10"/>
      <c r="Y333" s="10"/>
      <c r="Z333" s="10"/>
      <c r="AA333" s="10"/>
      <c r="AB333" s="10"/>
    </row>
    <row r="334" ht="12.75" customHeight="1">
      <c r="A334" s="10"/>
      <c r="B334" s="10"/>
      <c r="C334" s="10"/>
      <c r="D334" s="10"/>
      <c r="E334" s="141"/>
      <c r="F334" s="141"/>
      <c r="G334" s="141"/>
      <c r="H334" s="10"/>
      <c r="I334" s="10"/>
      <c r="J334" s="10"/>
      <c r="K334" s="10"/>
      <c r="L334" s="10"/>
      <c r="M334" s="10"/>
      <c r="N334" s="10"/>
      <c r="O334" s="10"/>
      <c r="P334" s="10"/>
      <c r="Q334" s="10"/>
      <c r="R334" s="10"/>
      <c r="S334" s="10"/>
      <c r="T334" s="10"/>
      <c r="U334" s="10"/>
      <c r="V334" s="10"/>
      <c r="W334" s="10"/>
      <c r="X334" s="10"/>
      <c r="Y334" s="10"/>
      <c r="Z334" s="10"/>
      <c r="AA334" s="10"/>
      <c r="AB334" s="10"/>
    </row>
    <row r="335" ht="12.75" customHeight="1">
      <c r="A335" s="10"/>
      <c r="B335" s="10"/>
      <c r="C335" s="10"/>
      <c r="D335" s="10"/>
      <c r="E335" s="141"/>
      <c r="F335" s="141"/>
      <c r="G335" s="141"/>
      <c r="H335" s="10"/>
      <c r="I335" s="10"/>
      <c r="J335" s="10"/>
      <c r="K335" s="10"/>
      <c r="L335" s="10"/>
      <c r="M335" s="10"/>
      <c r="N335" s="10"/>
      <c r="O335" s="10"/>
      <c r="P335" s="10"/>
      <c r="Q335" s="10"/>
      <c r="R335" s="10"/>
      <c r="S335" s="10"/>
      <c r="T335" s="10"/>
      <c r="U335" s="10"/>
      <c r="V335" s="10"/>
      <c r="W335" s="10"/>
      <c r="X335" s="10"/>
      <c r="Y335" s="10"/>
      <c r="Z335" s="10"/>
      <c r="AA335" s="10"/>
      <c r="AB335" s="10"/>
    </row>
    <row r="336" ht="12.75" customHeight="1">
      <c r="A336" s="10"/>
      <c r="B336" s="10"/>
      <c r="C336" s="10"/>
      <c r="D336" s="10"/>
      <c r="E336" s="141"/>
      <c r="F336" s="141"/>
      <c r="G336" s="141"/>
      <c r="H336" s="10"/>
      <c r="I336" s="10"/>
      <c r="J336" s="10"/>
      <c r="K336" s="10"/>
      <c r="L336" s="10"/>
      <c r="M336" s="10"/>
      <c r="N336" s="10"/>
      <c r="O336" s="10"/>
      <c r="P336" s="10"/>
      <c r="Q336" s="10"/>
      <c r="R336" s="10"/>
      <c r="S336" s="10"/>
      <c r="T336" s="10"/>
      <c r="U336" s="10"/>
      <c r="V336" s="10"/>
      <c r="W336" s="10"/>
      <c r="X336" s="10"/>
      <c r="Y336" s="10"/>
      <c r="Z336" s="10"/>
      <c r="AA336" s="10"/>
      <c r="AB336" s="10"/>
    </row>
    <row r="337" ht="12.75" customHeight="1">
      <c r="A337" s="10"/>
      <c r="B337" s="10"/>
      <c r="C337" s="10"/>
      <c r="D337" s="10"/>
      <c r="E337" s="141"/>
      <c r="F337" s="141"/>
      <c r="G337" s="141"/>
      <c r="H337" s="10"/>
      <c r="I337" s="10"/>
      <c r="J337" s="10"/>
      <c r="K337" s="10"/>
      <c r="L337" s="10"/>
      <c r="M337" s="10"/>
      <c r="N337" s="10"/>
      <c r="O337" s="10"/>
      <c r="P337" s="10"/>
      <c r="Q337" s="10"/>
      <c r="R337" s="10"/>
      <c r="S337" s="10"/>
      <c r="T337" s="10"/>
      <c r="U337" s="10"/>
      <c r="V337" s="10"/>
      <c r="W337" s="10"/>
      <c r="X337" s="10"/>
      <c r="Y337" s="10"/>
      <c r="Z337" s="10"/>
      <c r="AA337" s="10"/>
      <c r="AB337" s="10"/>
    </row>
    <row r="338" ht="12.75" customHeight="1">
      <c r="A338" s="10"/>
      <c r="B338" s="10"/>
      <c r="C338" s="10"/>
      <c r="D338" s="10"/>
      <c r="E338" s="141"/>
      <c r="F338" s="141"/>
      <c r="G338" s="141"/>
      <c r="H338" s="10"/>
      <c r="I338" s="10"/>
      <c r="J338" s="10"/>
      <c r="K338" s="10"/>
      <c r="L338" s="10"/>
      <c r="M338" s="10"/>
      <c r="N338" s="10"/>
      <c r="O338" s="10"/>
      <c r="P338" s="10"/>
      <c r="Q338" s="10"/>
      <c r="R338" s="10"/>
      <c r="S338" s="10"/>
      <c r="T338" s="10"/>
      <c r="U338" s="10"/>
      <c r="V338" s="10"/>
      <c r="W338" s="10"/>
      <c r="X338" s="10"/>
      <c r="Y338" s="10"/>
      <c r="Z338" s="10"/>
      <c r="AA338" s="10"/>
      <c r="AB338" s="10"/>
    </row>
    <row r="339" ht="12.75" customHeight="1">
      <c r="A339" s="10"/>
      <c r="B339" s="10"/>
      <c r="C339" s="10"/>
      <c r="D339" s="10"/>
      <c r="E339" s="141"/>
      <c r="F339" s="141"/>
      <c r="G339" s="141"/>
      <c r="H339" s="10"/>
      <c r="I339" s="10"/>
      <c r="J339" s="10"/>
      <c r="K339" s="10"/>
      <c r="L339" s="10"/>
      <c r="M339" s="10"/>
      <c r="N339" s="10"/>
      <c r="O339" s="10"/>
      <c r="P339" s="10"/>
      <c r="Q339" s="10"/>
      <c r="R339" s="10"/>
      <c r="S339" s="10"/>
      <c r="T339" s="10"/>
      <c r="U339" s="10"/>
      <c r="V339" s="10"/>
      <c r="W339" s="10"/>
      <c r="X339" s="10"/>
      <c r="Y339" s="10"/>
      <c r="Z339" s="10"/>
      <c r="AA339" s="10"/>
      <c r="AB339" s="10"/>
    </row>
    <row r="340" ht="12.75" customHeight="1">
      <c r="A340" s="10"/>
      <c r="B340" s="10"/>
      <c r="C340" s="10"/>
      <c r="D340" s="10"/>
      <c r="E340" s="141"/>
      <c r="F340" s="141"/>
      <c r="G340" s="141"/>
      <c r="H340" s="10"/>
      <c r="I340" s="10"/>
      <c r="J340" s="10"/>
      <c r="K340" s="10"/>
      <c r="L340" s="10"/>
      <c r="M340" s="10"/>
      <c r="N340" s="10"/>
      <c r="O340" s="10"/>
      <c r="P340" s="10"/>
      <c r="Q340" s="10"/>
      <c r="R340" s="10"/>
      <c r="S340" s="10"/>
      <c r="T340" s="10"/>
      <c r="U340" s="10"/>
      <c r="V340" s="10"/>
      <c r="W340" s="10"/>
      <c r="X340" s="10"/>
      <c r="Y340" s="10"/>
      <c r="Z340" s="10"/>
      <c r="AA340" s="10"/>
      <c r="AB340" s="10"/>
    </row>
    <row r="341" ht="12.75" customHeight="1">
      <c r="A341" s="10"/>
      <c r="B341" s="10"/>
      <c r="C341" s="10"/>
      <c r="D341" s="10"/>
      <c r="E341" s="141"/>
      <c r="F341" s="141"/>
      <c r="G341" s="141"/>
      <c r="H341" s="10"/>
      <c r="I341" s="10"/>
      <c r="J341" s="10"/>
      <c r="K341" s="10"/>
      <c r="L341" s="10"/>
      <c r="M341" s="10"/>
      <c r="N341" s="10"/>
      <c r="O341" s="10"/>
      <c r="P341" s="10"/>
      <c r="Q341" s="10"/>
      <c r="R341" s="10"/>
      <c r="S341" s="10"/>
      <c r="T341" s="10"/>
      <c r="U341" s="10"/>
      <c r="V341" s="10"/>
      <c r="W341" s="10"/>
      <c r="X341" s="10"/>
      <c r="Y341" s="10"/>
      <c r="Z341" s="10"/>
      <c r="AA341" s="10"/>
      <c r="AB341" s="10"/>
    </row>
    <row r="342" ht="12.75" customHeight="1">
      <c r="A342" s="10"/>
      <c r="B342" s="10"/>
      <c r="C342" s="10"/>
      <c r="D342" s="10"/>
      <c r="E342" s="141"/>
      <c r="F342" s="141"/>
      <c r="G342" s="141"/>
      <c r="H342" s="10"/>
      <c r="I342" s="10"/>
      <c r="J342" s="10"/>
      <c r="K342" s="10"/>
      <c r="L342" s="10"/>
      <c r="M342" s="10"/>
      <c r="N342" s="10"/>
      <c r="O342" s="10"/>
      <c r="P342" s="10"/>
      <c r="Q342" s="10"/>
      <c r="R342" s="10"/>
      <c r="S342" s="10"/>
      <c r="T342" s="10"/>
      <c r="U342" s="10"/>
      <c r="V342" s="10"/>
      <c r="W342" s="10"/>
      <c r="X342" s="10"/>
      <c r="Y342" s="10"/>
      <c r="Z342" s="10"/>
      <c r="AA342" s="10"/>
      <c r="AB342" s="10"/>
    </row>
    <row r="343" ht="12.75" customHeight="1">
      <c r="A343" s="10"/>
      <c r="B343" s="10"/>
      <c r="C343" s="10"/>
      <c r="D343" s="10"/>
      <c r="E343" s="141"/>
      <c r="F343" s="141"/>
      <c r="G343" s="141"/>
      <c r="H343" s="10"/>
      <c r="I343" s="10"/>
      <c r="J343" s="10"/>
      <c r="K343" s="10"/>
      <c r="L343" s="10"/>
      <c r="M343" s="10"/>
      <c r="N343" s="10"/>
      <c r="O343" s="10"/>
      <c r="P343" s="10"/>
      <c r="Q343" s="10"/>
      <c r="R343" s="10"/>
      <c r="S343" s="10"/>
      <c r="T343" s="10"/>
      <c r="U343" s="10"/>
      <c r="V343" s="10"/>
      <c r="W343" s="10"/>
      <c r="X343" s="10"/>
      <c r="Y343" s="10"/>
      <c r="Z343" s="10"/>
      <c r="AA343" s="10"/>
      <c r="AB343" s="10"/>
    </row>
    <row r="344" ht="12.75" customHeight="1">
      <c r="A344" s="10"/>
      <c r="B344" s="10"/>
      <c r="C344" s="10"/>
      <c r="D344" s="10"/>
      <c r="E344" s="141"/>
      <c r="F344" s="141"/>
      <c r="G344" s="141"/>
      <c r="H344" s="10"/>
      <c r="I344" s="10"/>
      <c r="J344" s="10"/>
      <c r="K344" s="10"/>
      <c r="L344" s="10"/>
      <c r="M344" s="10"/>
      <c r="N344" s="10"/>
      <c r="O344" s="10"/>
      <c r="P344" s="10"/>
      <c r="Q344" s="10"/>
      <c r="R344" s="10"/>
      <c r="S344" s="10"/>
      <c r="T344" s="10"/>
      <c r="U344" s="10"/>
      <c r="V344" s="10"/>
      <c r="W344" s="10"/>
      <c r="X344" s="10"/>
      <c r="Y344" s="10"/>
      <c r="Z344" s="10"/>
      <c r="AA344" s="10"/>
      <c r="AB344" s="10"/>
    </row>
    <row r="345" ht="12.75" customHeight="1">
      <c r="A345" s="10"/>
      <c r="B345" s="10"/>
      <c r="C345" s="10"/>
      <c r="D345" s="10"/>
      <c r="E345" s="141"/>
      <c r="F345" s="141"/>
      <c r="G345" s="141"/>
      <c r="H345" s="10"/>
      <c r="I345" s="10"/>
      <c r="J345" s="10"/>
      <c r="K345" s="10"/>
      <c r="L345" s="10"/>
      <c r="M345" s="10"/>
      <c r="N345" s="10"/>
      <c r="O345" s="10"/>
      <c r="P345" s="10"/>
      <c r="Q345" s="10"/>
      <c r="R345" s="10"/>
      <c r="S345" s="10"/>
      <c r="T345" s="10"/>
      <c r="U345" s="10"/>
      <c r="V345" s="10"/>
      <c r="W345" s="10"/>
      <c r="X345" s="10"/>
      <c r="Y345" s="10"/>
      <c r="Z345" s="10"/>
      <c r="AA345" s="10"/>
      <c r="AB345" s="10"/>
    </row>
    <row r="346" ht="12.75" customHeight="1">
      <c r="A346" s="10"/>
      <c r="B346" s="10"/>
      <c r="C346" s="10"/>
      <c r="D346" s="10"/>
      <c r="E346" s="141"/>
      <c r="F346" s="141"/>
      <c r="G346" s="141"/>
      <c r="H346" s="10"/>
      <c r="I346" s="10"/>
      <c r="J346" s="10"/>
      <c r="K346" s="10"/>
      <c r="L346" s="10"/>
      <c r="M346" s="10"/>
      <c r="N346" s="10"/>
      <c r="O346" s="10"/>
      <c r="P346" s="10"/>
      <c r="Q346" s="10"/>
      <c r="R346" s="10"/>
      <c r="S346" s="10"/>
      <c r="T346" s="10"/>
      <c r="U346" s="10"/>
      <c r="V346" s="10"/>
      <c r="W346" s="10"/>
      <c r="X346" s="10"/>
      <c r="Y346" s="10"/>
      <c r="Z346" s="10"/>
      <c r="AA346" s="10"/>
      <c r="AB346" s="10"/>
    </row>
    <row r="347" ht="12.75" customHeight="1">
      <c r="A347" s="10"/>
      <c r="B347" s="10"/>
      <c r="C347" s="10"/>
      <c r="D347" s="10"/>
      <c r="E347" s="141"/>
      <c r="F347" s="141"/>
      <c r="G347" s="141"/>
      <c r="H347" s="10"/>
      <c r="I347" s="10"/>
      <c r="J347" s="10"/>
      <c r="K347" s="10"/>
      <c r="L347" s="10"/>
      <c r="M347" s="10"/>
      <c r="N347" s="10"/>
      <c r="O347" s="10"/>
      <c r="P347" s="10"/>
      <c r="Q347" s="10"/>
      <c r="R347" s="10"/>
      <c r="S347" s="10"/>
      <c r="T347" s="10"/>
      <c r="U347" s="10"/>
      <c r="V347" s="10"/>
      <c r="W347" s="10"/>
      <c r="X347" s="10"/>
      <c r="Y347" s="10"/>
      <c r="Z347" s="10"/>
      <c r="AA347" s="10"/>
      <c r="AB347" s="10"/>
    </row>
    <row r="348" ht="12.75" customHeight="1">
      <c r="A348" s="10"/>
      <c r="B348" s="10"/>
      <c r="C348" s="10"/>
      <c r="D348" s="10"/>
      <c r="E348" s="141"/>
      <c r="F348" s="141"/>
      <c r="G348" s="141"/>
      <c r="H348" s="10"/>
      <c r="I348" s="10"/>
      <c r="J348" s="10"/>
      <c r="K348" s="10"/>
      <c r="L348" s="10"/>
      <c r="M348" s="10"/>
      <c r="N348" s="10"/>
      <c r="O348" s="10"/>
      <c r="P348" s="10"/>
      <c r="Q348" s="10"/>
      <c r="R348" s="10"/>
      <c r="S348" s="10"/>
      <c r="T348" s="10"/>
      <c r="U348" s="10"/>
      <c r="V348" s="10"/>
      <c r="W348" s="10"/>
      <c r="X348" s="10"/>
      <c r="Y348" s="10"/>
      <c r="Z348" s="10"/>
      <c r="AA348" s="10"/>
      <c r="AB348" s="10"/>
    </row>
    <row r="349" ht="12.75" customHeight="1">
      <c r="A349" s="10"/>
      <c r="B349" s="10"/>
      <c r="C349" s="10"/>
      <c r="D349" s="10"/>
      <c r="E349" s="141"/>
      <c r="F349" s="141"/>
      <c r="G349" s="141"/>
      <c r="H349" s="10"/>
      <c r="I349" s="10"/>
      <c r="J349" s="10"/>
      <c r="K349" s="10"/>
      <c r="L349" s="10"/>
      <c r="M349" s="10"/>
      <c r="N349" s="10"/>
      <c r="O349" s="10"/>
      <c r="P349" s="10"/>
      <c r="Q349" s="10"/>
      <c r="R349" s="10"/>
      <c r="S349" s="10"/>
      <c r="T349" s="10"/>
      <c r="U349" s="10"/>
      <c r="V349" s="10"/>
      <c r="W349" s="10"/>
      <c r="X349" s="10"/>
      <c r="Y349" s="10"/>
      <c r="Z349" s="10"/>
      <c r="AA349" s="10"/>
      <c r="AB349" s="10"/>
    </row>
    <row r="350" ht="12.75" customHeight="1">
      <c r="A350" s="10"/>
      <c r="B350" s="10"/>
      <c r="C350" s="10"/>
      <c r="D350" s="10"/>
      <c r="E350" s="141"/>
      <c r="F350" s="141"/>
      <c r="G350" s="141"/>
      <c r="H350" s="10"/>
      <c r="I350" s="10"/>
      <c r="J350" s="10"/>
      <c r="K350" s="10"/>
      <c r="L350" s="10"/>
      <c r="M350" s="10"/>
      <c r="N350" s="10"/>
      <c r="O350" s="10"/>
      <c r="P350" s="10"/>
      <c r="Q350" s="10"/>
      <c r="R350" s="10"/>
      <c r="S350" s="10"/>
      <c r="T350" s="10"/>
      <c r="U350" s="10"/>
      <c r="V350" s="10"/>
      <c r="W350" s="10"/>
      <c r="X350" s="10"/>
      <c r="Y350" s="10"/>
      <c r="Z350" s="10"/>
      <c r="AA350" s="10"/>
      <c r="AB350" s="10"/>
    </row>
    <row r="351" ht="12.75" customHeight="1">
      <c r="A351" s="10"/>
      <c r="B351" s="10"/>
      <c r="C351" s="10"/>
      <c r="D351" s="10"/>
      <c r="E351" s="141"/>
      <c r="F351" s="141"/>
      <c r="G351" s="141"/>
      <c r="H351" s="10"/>
      <c r="I351" s="10"/>
      <c r="J351" s="10"/>
      <c r="K351" s="10"/>
      <c r="L351" s="10"/>
      <c r="M351" s="10"/>
      <c r="N351" s="10"/>
      <c r="O351" s="10"/>
      <c r="P351" s="10"/>
      <c r="Q351" s="10"/>
      <c r="R351" s="10"/>
      <c r="S351" s="10"/>
      <c r="T351" s="10"/>
      <c r="U351" s="10"/>
      <c r="V351" s="10"/>
      <c r="W351" s="10"/>
      <c r="X351" s="10"/>
      <c r="Y351" s="10"/>
      <c r="Z351" s="10"/>
      <c r="AA351" s="10"/>
      <c r="AB351" s="10"/>
    </row>
    <row r="352" ht="12.75" customHeight="1">
      <c r="A352" s="10"/>
      <c r="B352" s="10"/>
      <c r="C352" s="10"/>
      <c r="D352" s="10"/>
      <c r="E352" s="141"/>
      <c r="F352" s="141"/>
      <c r="G352" s="141"/>
      <c r="H352" s="10"/>
      <c r="I352" s="10"/>
      <c r="J352" s="10"/>
      <c r="K352" s="10"/>
      <c r="L352" s="10"/>
      <c r="M352" s="10"/>
      <c r="N352" s="10"/>
      <c r="O352" s="10"/>
      <c r="P352" s="10"/>
      <c r="Q352" s="10"/>
      <c r="R352" s="10"/>
      <c r="S352" s="10"/>
      <c r="T352" s="10"/>
      <c r="U352" s="10"/>
      <c r="V352" s="10"/>
      <c r="W352" s="10"/>
      <c r="X352" s="10"/>
      <c r="Y352" s="10"/>
      <c r="Z352" s="10"/>
      <c r="AA352" s="10"/>
      <c r="AB352" s="10"/>
    </row>
    <row r="353" ht="12.75" customHeight="1">
      <c r="A353" s="10"/>
      <c r="B353" s="10"/>
      <c r="C353" s="10"/>
      <c r="D353" s="10"/>
      <c r="E353" s="141"/>
      <c r="F353" s="141"/>
      <c r="G353" s="141"/>
      <c r="H353" s="10"/>
      <c r="I353" s="10"/>
      <c r="J353" s="10"/>
      <c r="K353" s="10"/>
      <c r="L353" s="10"/>
      <c r="M353" s="10"/>
      <c r="N353" s="10"/>
      <c r="O353" s="10"/>
      <c r="P353" s="10"/>
      <c r="Q353" s="10"/>
      <c r="R353" s="10"/>
      <c r="S353" s="10"/>
      <c r="T353" s="10"/>
      <c r="U353" s="10"/>
      <c r="V353" s="10"/>
      <c r="W353" s="10"/>
      <c r="X353" s="10"/>
      <c r="Y353" s="10"/>
      <c r="Z353" s="10"/>
      <c r="AA353" s="10"/>
      <c r="AB353" s="10"/>
    </row>
    <row r="354" ht="12.75" customHeight="1">
      <c r="A354" s="10"/>
      <c r="B354" s="10"/>
      <c r="C354" s="10"/>
      <c r="D354" s="10"/>
      <c r="E354" s="141"/>
      <c r="F354" s="141"/>
      <c r="G354" s="141"/>
      <c r="H354" s="10"/>
      <c r="I354" s="10"/>
      <c r="J354" s="10"/>
      <c r="K354" s="10"/>
      <c r="L354" s="10"/>
      <c r="M354" s="10"/>
      <c r="N354" s="10"/>
      <c r="O354" s="10"/>
      <c r="P354" s="10"/>
      <c r="Q354" s="10"/>
      <c r="R354" s="10"/>
      <c r="S354" s="10"/>
      <c r="T354" s="10"/>
      <c r="U354" s="10"/>
      <c r="V354" s="10"/>
      <c r="W354" s="10"/>
      <c r="X354" s="10"/>
      <c r="Y354" s="10"/>
      <c r="Z354" s="10"/>
      <c r="AA354" s="10"/>
      <c r="AB354" s="10"/>
    </row>
    <row r="355" ht="12.75" customHeight="1">
      <c r="A355" s="10"/>
      <c r="B355" s="10"/>
      <c r="C355" s="10"/>
      <c r="D355" s="10"/>
      <c r="E355" s="141"/>
      <c r="F355" s="141"/>
      <c r="G355" s="141"/>
      <c r="H355" s="10"/>
      <c r="I355" s="10"/>
      <c r="J355" s="10"/>
      <c r="K355" s="10"/>
      <c r="L355" s="10"/>
      <c r="M355" s="10"/>
      <c r="N355" s="10"/>
      <c r="O355" s="10"/>
      <c r="P355" s="10"/>
      <c r="Q355" s="10"/>
      <c r="R355" s="10"/>
      <c r="S355" s="10"/>
      <c r="T355" s="10"/>
      <c r="U355" s="10"/>
      <c r="V355" s="10"/>
      <c r="W355" s="10"/>
      <c r="X355" s="10"/>
      <c r="Y355" s="10"/>
      <c r="Z355" s="10"/>
      <c r="AA355" s="10"/>
      <c r="AB355" s="10"/>
    </row>
    <row r="356" ht="12.75" customHeight="1">
      <c r="A356" s="10"/>
      <c r="B356" s="10"/>
      <c r="C356" s="10"/>
      <c r="D356" s="10"/>
      <c r="E356" s="141"/>
      <c r="F356" s="141"/>
      <c r="G356" s="141"/>
      <c r="H356" s="10"/>
      <c r="I356" s="10"/>
      <c r="J356" s="10"/>
      <c r="K356" s="10"/>
      <c r="L356" s="10"/>
      <c r="M356" s="10"/>
      <c r="N356" s="10"/>
      <c r="O356" s="10"/>
      <c r="P356" s="10"/>
      <c r="Q356" s="10"/>
      <c r="R356" s="10"/>
      <c r="S356" s="10"/>
      <c r="T356" s="10"/>
      <c r="U356" s="10"/>
      <c r="V356" s="10"/>
      <c r="W356" s="10"/>
      <c r="X356" s="10"/>
      <c r="Y356" s="10"/>
      <c r="Z356" s="10"/>
      <c r="AA356" s="10"/>
      <c r="AB356" s="10"/>
    </row>
    <row r="357" ht="12.75" customHeight="1">
      <c r="A357" s="10"/>
      <c r="B357" s="10"/>
      <c r="C357" s="10"/>
      <c r="D357" s="10"/>
      <c r="E357" s="141"/>
      <c r="F357" s="141"/>
      <c r="G357" s="141"/>
      <c r="H357" s="10"/>
      <c r="I357" s="10"/>
      <c r="J357" s="10"/>
      <c r="K357" s="10"/>
      <c r="L357" s="10"/>
      <c r="M357" s="10"/>
      <c r="N357" s="10"/>
      <c r="O357" s="10"/>
      <c r="P357" s="10"/>
      <c r="Q357" s="10"/>
      <c r="R357" s="10"/>
      <c r="S357" s="10"/>
      <c r="T357" s="10"/>
      <c r="U357" s="10"/>
      <c r="V357" s="10"/>
      <c r="W357" s="10"/>
      <c r="X357" s="10"/>
      <c r="Y357" s="10"/>
      <c r="Z357" s="10"/>
      <c r="AA357" s="10"/>
      <c r="AB357" s="10"/>
    </row>
    <row r="358" ht="12.75" customHeight="1">
      <c r="A358" s="10"/>
      <c r="B358" s="10"/>
      <c r="C358" s="10"/>
      <c r="D358" s="10"/>
      <c r="E358" s="141"/>
      <c r="F358" s="141"/>
      <c r="G358" s="141"/>
      <c r="H358" s="10"/>
      <c r="I358" s="10"/>
      <c r="J358" s="10"/>
      <c r="K358" s="10"/>
      <c r="L358" s="10"/>
      <c r="M358" s="10"/>
      <c r="N358" s="10"/>
      <c r="O358" s="10"/>
      <c r="P358" s="10"/>
      <c r="Q358" s="10"/>
      <c r="R358" s="10"/>
      <c r="S358" s="10"/>
      <c r="T358" s="10"/>
      <c r="U358" s="10"/>
      <c r="V358" s="10"/>
      <c r="W358" s="10"/>
      <c r="X358" s="10"/>
      <c r="Y358" s="10"/>
      <c r="Z358" s="10"/>
      <c r="AA358" s="10"/>
      <c r="AB358" s="10"/>
    </row>
    <row r="359" ht="12.75" customHeight="1">
      <c r="A359" s="10"/>
      <c r="B359" s="10"/>
      <c r="C359" s="10"/>
      <c r="D359" s="10"/>
      <c r="E359" s="141"/>
      <c r="F359" s="141"/>
      <c r="G359" s="141"/>
      <c r="H359" s="10"/>
      <c r="I359" s="10"/>
      <c r="J359" s="10"/>
      <c r="K359" s="10"/>
      <c r="L359" s="10"/>
      <c r="M359" s="10"/>
      <c r="N359" s="10"/>
      <c r="O359" s="10"/>
      <c r="P359" s="10"/>
      <c r="Q359" s="10"/>
      <c r="R359" s="10"/>
      <c r="S359" s="10"/>
      <c r="T359" s="10"/>
      <c r="U359" s="10"/>
      <c r="V359" s="10"/>
      <c r="W359" s="10"/>
      <c r="X359" s="10"/>
      <c r="Y359" s="10"/>
      <c r="Z359" s="10"/>
      <c r="AA359" s="10"/>
      <c r="AB359" s="10"/>
    </row>
    <row r="360" ht="12.75" customHeight="1">
      <c r="A360" s="10"/>
      <c r="B360" s="10"/>
      <c r="C360" s="10"/>
      <c r="D360" s="10"/>
      <c r="E360" s="141"/>
      <c r="F360" s="141"/>
      <c r="G360" s="141"/>
      <c r="H360" s="10"/>
      <c r="I360" s="10"/>
      <c r="J360" s="10"/>
      <c r="K360" s="10"/>
      <c r="L360" s="10"/>
      <c r="M360" s="10"/>
      <c r="N360" s="10"/>
      <c r="O360" s="10"/>
      <c r="P360" s="10"/>
      <c r="Q360" s="10"/>
      <c r="R360" s="10"/>
      <c r="S360" s="10"/>
      <c r="T360" s="10"/>
      <c r="U360" s="10"/>
      <c r="V360" s="10"/>
      <c r="W360" s="10"/>
      <c r="X360" s="10"/>
      <c r="Y360" s="10"/>
      <c r="Z360" s="10"/>
      <c r="AA360" s="10"/>
      <c r="AB360" s="10"/>
    </row>
    <row r="361" ht="12.75" customHeight="1">
      <c r="A361" s="10"/>
      <c r="B361" s="10"/>
      <c r="C361" s="10"/>
      <c r="D361" s="10"/>
      <c r="E361" s="141"/>
      <c r="F361" s="141"/>
      <c r="G361" s="141"/>
      <c r="H361" s="10"/>
      <c r="I361" s="10"/>
      <c r="J361" s="10"/>
      <c r="K361" s="10"/>
      <c r="L361" s="10"/>
      <c r="M361" s="10"/>
      <c r="N361" s="10"/>
      <c r="O361" s="10"/>
      <c r="P361" s="10"/>
      <c r="Q361" s="10"/>
      <c r="R361" s="10"/>
      <c r="S361" s="10"/>
      <c r="T361" s="10"/>
      <c r="U361" s="10"/>
      <c r="V361" s="10"/>
      <c r="W361" s="10"/>
      <c r="X361" s="10"/>
      <c r="Y361" s="10"/>
      <c r="Z361" s="10"/>
      <c r="AA361" s="10"/>
      <c r="AB361" s="10"/>
    </row>
    <row r="362" ht="12.75" customHeight="1">
      <c r="A362" s="10"/>
      <c r="B362" s="10"/>
      <c r="C362" s="10"/>
      <c r="D362" s="10"/>
      <c r="E362" s="141"/>
      <c r="F362" s="141"/>
      <c r="G362" s="141"/>
      <c r="H362" s="10"/>
      <c r="I362" s="10"/>
      <c r="J362" s="10"/>
      <c r="K362" s="10"/>
      <c r="L362" s="10"/>
      <c r="M362" s="10"/>
      <c r="N362" s="10"/>
      <c r="O362" s="10"/>
      <c r="P362" s="10"/>
      <c r="Q362" s="10"/>
      <c r="R362" s="10"/>
      <c r="S362" s="10"/>
      <c r="T362" s="10"/>
      <c r="U362" s="10"/>
      <c r="V362" s="10"/>
      <c r="W362" s="10"/>
      <c r="X362" s="10"/>
      <c r="Y362" s="10"/>
      <c r="Z362" s="10"/>
      <c r="AA362" s="10"/>
      <c r="AB362" s="10"/>
    </row>
    <row r="363" ht="12.75" customHeight="1">
      <c r="A363" s="10"/>
      <c r="B363" s="10"/>
      <c r="C363" s="10"/>
      <c r="D363" s="10"/>
      <c r="E363" s="141"/>
      <c r="F363" s="141"/>
      <c r="G363" s="141"/>
      <c r="H363" s="10"/>
      <c r="I363" s="10"/>
      <c r="J363" s="10"/>
      <c r="K363" s="10"/>
      <c r="L363" s="10"/>
      <c r="M363" s="10"/>
      <c r="N363" s="10"/>
      <c r="O363" s="10"/>
      <c r="P363" s="10"/>
      <c r="Q363" s="10"/>
      <c r="R363" s="10"/>
      <c r="S363" s="10"/>
      <c r="T363" s="10"/>
      <c r="U363" s="10"/>
      <c r="V363" s="10"/>
      <c r="W363" s="10"/>
      <c r="X363" s="10"/>
      <c r="Y363" s="10"/>
      <c r="Z363" s="10"/>
      <c r="AA363" s="10"/>
      <c r="AB363" s="10"/>
    </row>
    <row r="364" ht="12.75" customHeight="1">
      <c r="A364" s="10"/>
      <c r="B364" s="10"/>
      <c r="C364" s="10"/>
      <c r="D364" s="10"/>
      <c r="E364" s="141"/>
      <c r="F364" s="141"/>
      <c r="G364" s="141"/>
      <c r="H364" s="10"/>
      <c r="I364" s="10"/>
      <c r="J364" s="10"/>
      <c r="K364" s="10"/>
      <c r="L364" s="10"/>
      <c r="M364" s="10"/>
      <c r="N364" s="10"/>
      <c r="O364" s="10"/>
      <c r="P364" s="10"/>
      <c r="Q364" s="10"/>
      <c r="R364" s="10"/>
      <c r="S364" s="10"/>
      <c r="T364" s="10"/>
      <c r="U364" s="10"/>
      <c r="V364" s="10"/>
      <c r="W364" s="10"/>
      <c r="X364" s="10"/>
      <c r="Y364" s="10"/>
      <c r="Z364" s="10"/>
      <c r="AA364" s="10"/>
      <c r="AB364" s="10"/>
    </row>
    <row r="365" ht="12.75" customHeight="1">
      <c r="A365" s="10"/>
      <c r="B365" s="10"/>
      <c r="C365" s="10"/>
      <c r="D365" s="10"/>
      <c r="E365" s="141"/>
      <c r="F365" s="141"/>
      <c r="G365" s="141"/>
      <c r="H365" s="10"/>
      <c r="I365" s="10"/>
      <c r="J365" s="10"/>
      <c r="K365" s="10"/>
      <c r="L365" s="10"/>
      <c r="M365" s="10"/>
      <c r="N365" s="10"/>
      <c r="O365" s="10"/>
      <c r="P365" s="10"/>
      <c r="Q365" s="10"/>
      <c r="R365" s="10"/>
      <c r="S365" s="10"/>
      <c r="T365" s="10"/>
      <c r="U365" s="10"/>
      <c r="V365" s="10"/>
      <c r="W365" s="10"/>
      <c r="X365" s="10"/>
      <c r="Y365" s="10"/>
      <c r="Z365" s="10"/>
      <c r="AA365" s="10"/>
      <c r="AB365" s="10"/>
    </row>
    <row r="366" ht="12.75" customHeight="1">
      <c r="A366" s="10"/>
      <c r="B366" s="10"/>
      <c r="C366" s="10"/>
      <c r="D366" s="10"/>
      <c r="E366" s="141"/>
      <c r="F366" s="141"/>
      <c r="G366" s="141"/>
      <c r="H366" s="10"/>
      <c r="I366" s="10"/>
      <c r="J366" s="10"/>
      <c r="K366" s="10"/>
      <c r="L366" s="10"/>
      <c r="M366" s="10"/>
      <c r="N366" s="10"/>
      <c r="O366" s="10"/>
      <c r="P366" s="10"/>
      <c r="Q366" s="10"/>
      <c r="R366" s="10"/>
      <c r="S366" s="10"/>
      <c r="T366" s="10"/>
      <c r="U366" s="10"/>
      <c r="V366" s="10"/>
      <c r="W366" s="10"/>
      <c r="X366" s="10"/>
      <c r="Y366" s="10"/>
      <c r="Z366" s="10"/>
      <c r="AA366" s="10"/>
      <c r="AB366" s="10"/>
    </row>
    <row r="367" ht="12.75" customHeight="1">
      <c r="A367" s="10"/>
      <c r="B367" s="10"/>
      <c r="C367" s="10"/>
      <c r="D367" s="10"/>
      <c r="E367" s="141"/>
      <c r="F367" s="141"/>
      <c r="G367" s="141"/>
      <c r="H367" s="10"/>
      <c r="I367" s="10"/>
      <c r="J367" s="10"/>
      <c r="K367" s="10"/>
      <c r="L367" s="10"/>
      <c r="M367" s="10"/>
      <c r="N367" s="10"/>
      <c r="O367" s="10"/>
      <c r="P367" s="10"/>
      <c r="Q367" s="10"/>
      <c r="R367" s="10"/>
      <c r="S367" s="10"/>
      <c r="T367" s="10"/>
      <c r="U367" s="10"/>
      <c r="V367" s="10"/>
      <c r="W367" s="10"/>
      <c r="X367" s="10"/>
      <c r="Y367" s="10"/>
      <c r="Z367" s="10"/>
      <c r="AA367" s="10"/>
      <c r="AB367" s="10"/>
    </row>
    <row r="368" ht="12.75" customHeight="1">
      <c r="A368" s="10"/>
      <c r="B368" s="10"/>
      <c r="C368" s="10"/>
      <c r="D368" s="10"/>
      <c r="E368" s="141"/>
      <c r="F368" s="141"/>
      <c r="G368" s="141"/>
      <c r="H368" s="10"/>
      <c r="I368" s="10"/>
      <c r="J368" s="10"/>
      <c r="K368" s="10"/>
      <c r="L368" s="10"/>
      <c r="M368" s="10"/>
      <c r="N368" s="10"/>
      <c r="O368" s="10"/>
      <c r="P368" s="10"/>
      <c r="Q368" s="10"/>
      <c r="R368" s="10"/>
      <c r="S368" s="10"/>
      <c r="T368" s="10"/>
      <c r="U368" s="10"/>
      <c r="V368" s="10"/>
      <c r="W368" s="10"/>
      <c r="X368" s="10"/>
      <c r="Y368" s="10"/>
      <c r="Z368" s="10"/>
      <c r="AA368" s="10"/>
      <c r="AB368" s="10"/>
    </row>
    <row r="369" ht="12.75" customHeight="1">
      <c r="A369" s="10"/>
      <c r="B369" s="10"/>
      <c r="C369" s="10"/>
      <c r="D369" s="10"/>
      <c r="E369" s="141"/>
      <c r="F369" s="141"/>
      <c r="G369" s="141"/>
      <c r="H369" s="10"/>
      <c r="I369" s="10"/>
      <c r="J369" s="10"/>
      <c r="K369" s="10"/>
      <c r="L369" s="10"/>
      <c r="M369" s="10"/>
      <c r="N369" s="10"/>
      <c r="O369" s="10"/>
      <c r="P369" s="10"/>
      <c r="Q369" s="10"/>
      <c r="R369" s="10"/>
      <c r="S369" s="10"/>
      <c r="T369" s="10"/>
      <c r="U369" s="10"/>
      <c r="V369" s="10"/>
      <c r="W369" s="10"/>
      <c r="X369" s="10"/>
      <c r="Y369" s="10"/>
      <c r="Z369" s="10"/>
      <c r="AA369" s="10"/>
      <c r="AB369" s="10"/>
    </row>
    <row r="370" ht="12.75" customHeight="1">
      <c r="A370" s="10"/>
      <c r="B370" s="10"/>
      <c r="C370" s="10"/>
      <c r="D370" s="10"/>
      <c r="E370" s="141"/>
      <c r="F370" s="141"/>
      <c r="G370" s="141"/>
      <c r="H370" s="10"/>
      <c r="I370" s="10"/>
      <c r="J370" s="10"/>
      <c r="K370" s="10"/>
      <c r="L370" s="10"/>
      <c r="M370" s="10"/>
      <c r="N370" s="10"/>
      <c r="O370" s="10"/>
      <c r="P370" s="10"/>
      <c r="Q370" s="10"/>
      <c r="R370" s="10"/>
      <c r="S370" s="10"/>
      <c r="T370" s="10"/>
      <c r="U370" s="10"/>
      <c r="V370" s="10"/>
      <c r="W370" s="10"/>
      <c r="X370" s="10"/>
      <c r="Y370" s="10"/>
      <c r="Z370" s="10"/>
      <c r="AA370" s="10"/>
      <c r="AB370" s="10"/>
    </row>
    <row r="371" ht="12.75" customHeight="1">
      <c r="A371" s="10"/>
      <c r="B371" s="10"/>
      <c r="C371" s="10"/>
      <c r="D371" s="10"/>
      <c r="E371" s="141"/>
      <c r="F371" s="141"/>
      <c r="G371" s="141"/>
      <c r="H371" s="10"/>
      <c r="I371" s="10"/>
      <c r="J371" s="10"/>
      <c r="K371" s="10"/>
      <c r="L371" s="10"/>
      <c r="M371" s="10"/>
      <c r="N371" s="10"/>
      <c r="O371" s="10"/>
      <c r="P371" s="10"/>
      <c r="Q371" s="10"/>
      <c r="R371" s="10"/>
      <c r="S371" s="10"/>
      <c r="T371" s="10"/>
      <c r="U371" s="10"/>
      <c r="V371" s="10"/>
      <c r="W371" s="10"/>
      <c r="X371" s="10"/>
      <c r="Y371" s="10"/>
      <c r="Z371" s="10"/>
      <c r="AA371" s="10"/>
      <c r="AB371" s="10"/>
    </row>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7">
    <mergeCell ref="C16:D16"/>
    <mergeCell ref="E18:T18"/>
    <mergeCell ref="U18:AB18"/>
    <mergeCell ref="A1:T1"/>
    <mergeCell ref="A2:T2"/>
    <mergeCell ref="A3:T3"/>
    <mergeCell ref="B6:E6"/>
    <mergeCell ref="B7:E7"/>
    <mergeCell ref="B8:E8"/>
    <mergeCell ref="H8:J8"/>
    <mergeCell ref="E52:G52"/>
    <mergeCell ref="H52:J52"/>
    <mergeCell ref="E53:G53"/>
    <mergeCell ref="H53:J53"/>
    <mergeCell ref="E54:G54"/>
    <mergeCell ref="H54:J54"/>
    <mergeCell ref="H55:J55"/>
    <mergeCell ref="E55:G55"/>
    <mergeCell ref="E56:G56"/>
    <mergeCell ref="E57:G57"/>
    <mergeCell ref="E58:G58"/>
    <mergeCell ref="E59:G59"/>
    <mergeCell ref="E60:G60"/>
    <mergeCell ref="E61:G61"/>
    <mergeCell ref="H56:J56"/>
    <mergeCell ref="H57:J57"/>
    <mergeCell ref="H58:J58"/>
    <mergeCell ref="H59:J59"/>
    <mergeCell ref="H60:J60"/>
    <mergeCell ref="H61:J61"/>
    <mergeCell ref="H62:J62"/>
    <mergeCell ref="E62:G62"/>
    <mergeCell ref="E63:G63"/>
    <mergeCell ref="E64:G64"/>
    <mergeCell ref="E65:G65"/>
    <mergeCell ref="E66:G66"/>
    <mergeCell ref="E67:G67"/>
    <mergeCell ref="E68:G68"/>
    <mergeCell ref="E74:G74"/>
    <mergeCell ref="H74:J74"/>
    <mergeCell ref="E75:G75"/>
    <mergeCell ref="H75:J75"/>
    <mergeCell ref="E76:G76"/>
    <mergeCell ref="H76:J76"/>
    <mergeCell ref="E69:G69"/>
    <mergeCell ref="E70:G70"/>
    <mergeCell ref="E71:G71"/>
    <mergeCell ref="E72:G72"/>
    <mergeCell ref="H72:J72"/>
    <mergeCell ref="E73:G73"/>
    <mergeCell ref="H73:J73"/>
    <mergeCell ref="E113:G113"/>
    <mergeCell ref="E114:G114"/>
    <mergeCell ref="E115:G115"/>
    <mergeCell ref="E116:G116"/>
    <mergeCell ref="E117:G117"/>
    <mergeCell ref="E118:G118"/>
    <mergeCell ref="E119:G119"/>
    <mergeCell ref="E120:G120"/>
    <mergeCell ref="E121:G121"/>
    <mergeCell ref="E122:G122"/>
    <mergeCell ref="E123:G123"/>
    <mergeCell ref="E127:K127"/>
    <mergeCell ref="E128:K128"/>
    <mergeCell ref="E147:K147"/>
    <mergeCell ref="E148:K148"/>
    <mergeCell ref="E149:K149"/>
    <mergeCell ref="E150:K150"/>
    <mergeCell ref="E151:K151"/>
    <mergeCell ref="E152:K152"/>
    <mergeCell ref="E153:K153"/>
    <mergeCell ref="E154:K154"/>
    <mergeCell ref="E162:K162"/>
    <mergeCell ref="E163:K163"/>
    <mergeCell ref="E164:K164"/>
    <mergeCell ref="E165:K165"/>
    <mergeCell ref="E166:K166"/>
    <mergeCell ref="E167:K167"/>
    <mergeCell ref="E155:K155"/>
    <mergeCell ref="E156:K156"/>
    <mergeCell ref="E157:K157"/>
    <mergeCell ref="E158:K158"/>
    <mergeCell ref="E159:K159"/>
    <mergeCell ref="E160:K160"/>
    <mergeCell ref="E161:K161"/>
    <mergeCell ref="H63:J63"/>
    <mergeCell ref="H64:J64"/>
    <mergeCell ref="H65:J65"/>
    <mergeCell ref="H66:J66"/>
    <mergeCell ref="H67:J67"/>
    <mergeCell ref="H68:J68"/>
    <mergeCell ref="H69:J69"/>
    <mergeCell ref="H70:J70"/>
    <mergeCell ref="H71:J71"/>
    <mergeCell ref="E93:G93"/>
    <mergeCell ref="H93:J93"/>
    <mergeCell ref="E94:G94"/>
    <mergeCell ref="H94:J94"/>
    <mergeCell ref="H95:J95"/>
    <mergeCell ref="E95:G95"/>
    <mergeCell ref="E100:G100"/>
    <mergeCell ref="H100:J100"/>
    <mergeCell ref="E101:G101"/>
    <mergeCell ref="H101:J101"/>
    <mergeCell ref="E102:G102"/>
    <mergeCell ref="H102:J102"/>
    <mergeCell ref="E103:G103"/>
    <mergeCell ref="H103:J103"/>
    <mergeCell ref="E104:G104"/>
    <mergeCell ref="H104:J104"/>
    <mergeCell ref="E105:G105"/>
    <mergeCell ref="H105:J105"/>
    <mergeCell ref="H106:J106"/>
    <mergeCell ref="E106:G106"/>
    <mergeCell ref="E107:G107"/>
    <mergeCell ref="E108:G108"/>
    <mergeCell ref="E109:G109"/>
    <mergeCell ref="E110:G110"/>
    <mergeCell ref="E111:G111"/>
    <mergeCell ref="E112:G112"/>
    <mergeCell ref="H107:J107"/>
    <mergeCell ref="H108:J108"/>
    <mergeCell ref="H109:J109"/>
    <mergeCell ref="H110:J110"/>
    <mergeCell ref="H111:J111"/>
    <mergeCell ref="H112:J112"/>
    <mergeCell ref="H113:J113"/>
    <mergeCell ref="H121:J121"/>
    <mergeCell ref="H122:J122"/>
    <mergeCell ref="H123:J123"/>
    <mergeCell ref="H114:J114"/>
    <mergeCell ref="H115:J115"/>
    <mergeCell ref="H116:J116"/>
    <mergeCell ref="H117:J117"/>
    <mergeCell ref="H118:J118"/>
    <mergeCell ref="H119:J119"/>
    <mergeCell ref="H120:J120"/>
  </mergeCells>
  <dataValidations>
    <dataValidation type="decimal" operator="lessThanOrEqual" allowBlank="1" showInputMessage="1" showErrorMessage="1" prompt="The IDC rate is above the allowed amount for the selected organization type." sqref="K7:K8 B15">
      <formula1>VLOOKUP($C$46,'C:\Users\bwilliamson\AppData\Local\Microsoft\Windows\INetCache\Content.Outlook\KD9E5CDM\[BMGF Grant Budget Template (003).xlsx]Config'!#REF!,2,FALSE)</formula1>
    </dataValidation>
  </dataValidations>
  <printOptions/>
  <pageMargins bottom="0.75" footer="0.0" header="0.0" left="0.7" right="0.7" top="0.75"/>
  <pageSetup cellComments="atEnd" orientation="landscape"/>
  <rowBreaks count="2" manualBreakCount="2">
    <brk id="51" man="1"/>
    <brk id="125" man="1"/>
  </rowBreak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00"/>
    <pageSetUpPr/>
  </sheetPr>
  <sheetViews>
    <sheetView workbookViewId="0"/>
  </sheetViews>
  <sheetFormatPr customHeight="1" defaultColWidth="14.43" defaultRowHeight="15.0"/>
  <cols>
    <col customWidth="1" min="1" max="1" width="61.0"/>
    <col customWidth="1" min="2" max="2" width="44.86"/>
    <col customWidth="1" min="3" max="3" width="15.86"/>
    <col customWidth="1" min="4" max="4" width="13.43"/>
    <col customWidth="1" min="5" max="6" width="9.0"/>
    <col customWidth="1" min="7" max="7" width="10.43"/>
    <col customWidth="1" hidden="1" min="8" max="8" width="12.71"/>
    <col customWidth="1" hidden="1" min="9" max="9" width="10.86"/>
    <col customWidth="1" hidden="1" min="10" max="10" width="11.71"/>
    <col customWidth="1" hidden="1" min="11" max="11" width="14.57"/>
    <col customWidth="1" min="12" max="12" width="0.86"/>
    <col customWidth="1" min="13" max="14" width="14.57"/>
    <col customWidth="1" min="15" max="15" width="14.14"/>
    <col customWidth="1" hidden="1" min="16" max="18" width="12.43"/>
    <col customWidth="1" hidden="1" min="19" max="19" width="16.0"/>
    <col customWidth="1" min="20" max="20" width="16.57"/>
    <col customWidth="1" min="21" max="21" width="15.14"/>
    <col customWidth="1" min="22" max="22" width="9.14"/>
    <col customWidth="1" min="23" max="26" width="8.71"/>
  </cols>
  <sheetData>
    <row r="1" ht="27.75" customHeight="1">
      <c r="A1" s="130" t="s">
        <v>66</v>
      </c>
      <c r="B1" s="8"/>
      <c r="C1" s="8"/>
      <c r="D1" s="8"/>
      <c r="E1" s="8"/>
      <c r="F1" s="8"/>
      <c r="G1" s="8"/>
      <c r="H1" s="8"/>
      <c r="I1" s="8"/>
      <c r="J1" s="8"/>
      <c r="K1" s="8"/>
      <c r="L1" s="8"/>
      <c r="M1" s="8"/>
      <c r="N1" s="8"/>
      <c r="O1" s="8"/>
      <c r="P1" s="8"/>
      <c r="Q1" s="8"/>
      <c r="R1" s="8"/>
      <c r="S1" s="8"/>
      <c r="T1" s="8"/>
      <c r="U1" s="9"/>
      <c r="V1" s="9"/>
      <c r="W1" s="10"/>
      <c r="X1" s="10"/>
      <c r="Y1" s="10"/>
      <c r="Z1" s="10"/>
    </row>
    <row r="2" ht="12.75" customHeight="1">
      <c r="A2" s="131" t="s">
        <v>67</v>
      </c>
      <c r="B2" s="8"/>
      <c r="C2" s="8"/>
      <c r="D2" s="8"/>
      <c r="E2" s="8"/>
      <c r="F2" s="8"/>
      <c r="G2" s="8"/>
      <c r="H2" s="8"/>
      <c r="I2" s="8"/>
      <c r="J2" s="8"/>
      <c r="K2" s="8"/>
      <c r="L2" s="8"/>
      <c r="M2" s="8"/>
      <c r="N2" s="8"/>
      <c r="O2" s="8"/>
      <c r="P2" s="8"/>
      <c r="Q2" s="8"/>
      <c r="R2" s="8"/>
      <c r="S2" s="8"/>
      <c r="T2" s="8"/>
      <c r="U2" s="213"/>
      <c r="V2" s="8"/>
      <c r="W2" s="10"/>
      <c r="X2" s="10"/>
      <c r="Y2" s="10"/>
      <c r="Z2" s="10"/>
    </row>
    <row r="3" ht="12.75" customHeight="1">
      <c r="A3" s="21" t="s">
        <v>81</v>
      </c>
      <c r="B3" s="16"/>
      <c r="C3" s="17"/>
      <c r="D3" s="17"/>
      <c r="E3" s="17"/>
      <c r="F3" s="19"/>
      <c r="G3" s="19"/>
      <c r="H3" s="10"/>
      <c r="I3" s="10"/>
      <c r="J3" s="10"/>
      <c r="K3" s="10"/>
      <c r="L3" s="10"/>
      <c r="M3" s="10"/>
      <c r="N3" s="19"/>
      <c r="O3" s="19"/>
      <c r="P3" s="19"/>
      <c r="Q3" s="19"/>
      <c r="R3" s="19"/>
      <c r="S3" s="19"/>
      <c r="T3" s="19"/>
      <c r="U3" s="9"/>
      <c r="V3" s="20"/>
      <c r="W3" s="10"/>
      <c r="X3" s="10"/>
      <c r="Y3" s="10"/>
      <c r="Z3" s="10"/>
    </row>
    <row r="4" ht="12.75" customHeight="1">
      <c r="A4" s="21"/>
      <c r="B4" s="25"/>
      <c r="C4" s="25"/>
      <c r="D4" s="25"/>
      <c r="E4" s="25"/>
      <c r="F4" s="19"/>
      <c r="G4" s="19"/>
      <c r="H4" s="10"/>
      <c r="I4" s="10"/>
      <c r="J4" s="10"/>
      <c r="K4" s="10"/>
      <c r="L4" s="10"/>
      <c r="M4" s="10"/>
      <c r="N4" s="19"/>
      <c r="O4" s="19"/>
      <c r="P4" s="19"/>
      <c r="Q4" s="19"/>
      <c r="R4" s="19"/>
      <c r="S4" s="19"/>
      <c r="T4" s="19"/>
      <c r="U4" s="9"/>
      <c r="V4" s="20"/>
      <c r="W4" s="10"/>
      <c r="X4" s="10"/>
      <c r="Y4" s="10"/>
      <c r="Z4" s="10"/>
    </row>
    <row r="5" ht="12.75" customHeight="1">
      <c r="A5" s="21" t="s">
        <v>17</v>
      </c>
      <c r="B5" s="23"/>
      <c r="C5" s="24"/>
      <c r="D5" s="24"/>
      <c r="E5" s="24"/>
      <c r="F5" s="19"/>
      <c r="G5" s="19"/>
      <c r="H5" s="25"/>
      <c r="I5" s="18"/>
      <c r="J5" s="18"/>
      <c r="K5" s="25"/>
      <c r="L5" s="19"/>
      <c r="M5" s="19"/>
      <c r="N5" s="19"/>
      <c r="O5" s="19"/>
      <c r="P5" s="19"/>
      <c r="Q5" s="19"/>
      <c r="R5" s="19"/>
      <c r="S5" s="19"/>
      <c r="T5" s="19"/>
      <c r="U5" s="9"/>
      <c r="V5" s="20"/>
      <c r="W5" s="10"/>
      <c r="X5" s="10"/>
      <c r="Y5" s="10"/>
      <c r="Z5" s="10"/>
    </row>
    <row r="6" ht="15.0" customHeight="1">
      <c r="A6" s="21" t="s">
        <v>18</v>
      </c>
      <c r="B6" s="26"/>
      <c r="C6" s="26"/>
      <c r="D6" s="26"/>
      <c r="E6" s="26"/>
      <c r="F6" s="19"/>
      <c r="G6" s="19"/>
      <c r="H6" s="27"/>
      <c r="I6" s="27"/>
      <c r="J6" s="27"/>
      <c r="K6" s="28"/>
      <c r="L6" s="19"/>
      <c r="M6" s="19"/>
      <c r="N6" s="19"/>
      <c r="O6" s="19"/>
      <c r="P6" s="19"/>
      <c r="Q6" s="19"/>
      <c r="R6" s="19"/>
      <c r="S6" s="19"/>
      <c r="T6" s="19"/>
      <c r="U6" s="9"/>
      <c r="V6" s="20"/>
      <c r="W6" s="10"/>
      <c r="X6" s="10"/>
      <c r="Y6" s="10"/>
      <c r="Z6" s="10"/>
    </row>
    <row r="7" ht="15.0" customHeight="1">
      <c r="A7" s="21" t="s">
        <v>19</v>
      </c>
      <c r="B7" s="29"/>
      <c r="C7" s="30"/>
      <c r="D7" s="30"/>
      <c r="E7" s="30"/>
      <c r="F7" s="19"/>
      <c r="G7" s="19"/>
      <c r="H7" s="31"/>
      <c r="I7" s="8"/>
      <c r="J7" s="8"/>
      <c r="K7" s="28"/>
      <c r="L7" s="19"/>
      <c r="M7" s="19"/>
      <c r="N7" s="19"/>
      <c r="O7" s="19"/>
      <c r="P7" s="19"/>
      <c r="Q7" s="19"/>
      <c r="R7" s="19"/>
      <c r="S7" s="19"/>
      <c r="T7" s="19"/>
      <c r="U7" s="9"/>
      <c r="V7" s="20"/>
      <c r="W7" s="10"/>
      <c r="X7" s="10"/>
      <c r="Y7" s="10"/>
      <c r="Z7" s="10"/>
    </row>
    <row r="8" ht="12.75" customHeight="1">
      <c r="A8" s="21" t="s">
        <v>82</v>
      </c>
      <c r="B8" s="214">
        <f>T170</f>
        <v>0</v>
      </c>
      <c r="C8" s="33"/>
      <c r="D8" s="33"/>
      <c r="E8" s="33"/>
      <c r="F8" s="19"/>
      <c r="G8" s="19"/>
      <c r="H8" s="19"/>
      <c r="I8" s="19"/>
      <c r="J8" s="19"/>
      <c r="K8" s="19"/>
      <c r="L8" s="19"/>
      <c r="M8" s="19"/>
      <c r="N8" s="19"/>
      <c r="O8" s="19"/>
      <c r="P8" s="19"/>
      <c r="Q8" s="19"/>
      <c r="R8" s="19"/>
      <c r="S8" s="19"/>
      <c r="T8" s="19"/>
      <c r="U8" s="9"/>
      <c r="V8" s="20"/>
      <c r="W8" s="10"/>
      <c r="X8" s="10"/>
      <c r="Y8" s="10"/>
      <c r="Z8" s="10"/>
    </row>
    <row r="9" ht="12.75" customHeight="1">
      <c r="A9" s="21"/>
      <c r="B9" s="25"/>
      <c r="C9" s="25"/>
      <c r="D9" s="25"/>
      <c r="E9" s="25"/>
      <c r="F9" s="19"/>
      <c r="G9" s="19"/>
      <c r="H9" s="19"/>
      <c r="I9" s="19"/>
      <c r="J9" s="19"/>
      <c r="K9" s="19"/>
      <c r="L9" s="19"/>
      <c r="M9" s="19"/>
      <c r="N9" s="19"/>
      <c r="O9" s="19"/>
      <c r="P9" s="19"/>
      <c r="Q9" s="19"/>
      <c r="R9" s="19"/>
      <c r="S9" s="19"/>
      <c r="T9" s="19"/>
      <c r="U9" s="9"/>
      <c r="V9" s="20"/>
      <c r="W9" s="10"/>
      <c r="X9" s="10"/>
      <c r="Y9" s="10"/>
      <c r="Z9" s="10"/>
    </row>
    <row r="10" ht="12.75" customHeight="1">
      <c r="A10" s="21" t="s">
        <v>83</v>
      </c>
      <c r="B10" s="215"/>
      <c r="C10" s="25"/>
      <c r="D10" s="25"/>
      <c r="E10" s="25"/>
      <c r="F10" s="19"/>
      <c r="G10" s="19"/>
      <c r="H10" s="19"/>
      <c r="I10" s="19"/>
      <c r="J10" s="19"/>
      <c r="K10" s="19"/>
      <c r="L10" s="19"/>
      <c r="M10" s="19"/>
      <c r="N10" s="19"/>
      <c r="O10" s="19"/>
      <c r="P10" s="19"/>
      <c r="Q10" s="19"/>
      <c r="R10" s="19"/>
      <c r="S10" s="19"/>
      <c r="T10" s="19"/>
      <c r="U10" s="9"/>
      <c r="V10" s="20"/>
      <c r="W10" s="10"/>
      <c r="X10" s="10"/>
      <c r="Y10" s="10"/>
      <c r="Z10" s="10"/>
    </row>
    <row r="11" ht="12.75" customHeight="1">
      <c r="A11" s="21" t="s">
        <v>84</v>
      </c>
      <c r="B11" s="216"/>
      <c r="C11" s="25"/>
      <c r="D11" s="25"/>
      <c r="E11" s="25"/>
      <c r="F11" s="19"/>
      <c r="G11" s="19"/>
      <c r="H11" s="19"/>
      <c r="I11" s="19"/>
      <c r="J11" s="19"/>
      <c r="K11" s="19"/>
      <c r="L11" s="19"/>
      <c r="M11" s="19"/>
      <c r="N11" s="19"/>
      <c r="O11" s="19"/>
      <c r="P11" s="19"/>
      <c r="Q11" s="19"/>
      <c r="R11" s="19"/>
      <c r="S11" s="19"/>
      <c r="T11" s="19"/>
      <c r="U11" s="9"/>
      <c r="V11" s="20"/>
      <c r="W11" s="10"/>
      <c r="X11" s="10"/>
      <c r="Y11" s="10"/>
      <c r="Z11" s="10"/>
    </row>
    <row r="12" ht="12.75" customHeight="1">
      <c r="A12" s="21" t="s">
        <v>24</v>
      </c>
      <c r="B12" s="217" t="str">
        <f>IF(OR(B10="",B11=""),"",YEARFRAC(B10,B11)*12)</f>
        <v/>
      </c>
      <c r="C12" s="25"/>
      <c r="D12" s="25"/>
      <c r="E12" s="142" t="s">
        <v>25</v>
      </c>
      <c r="F12" s="30"/>
      <c r="G12" s="30"/>
      <c r="H12" s="19"/>
      <c r="I12" s="19"/>
      <c r="J12" s="19"/>
      <c r="K12" s="19"/>
      <c r="L12" s="19"/>
      <c r="M12" s="19"/>
      <c r="N12" s="19"/>
      <c r="O12" s="19"/>
      <c r="P12" s="19"/>
      <c r="Q12" s="19"/>
      <c r="R12" s="19"/>
      <c r="S12" s="19"/>
      <c r="T12" s="19"/>
      <c r="U12" s="9"/>
      <c r="V12" s="20"/>
      <c r="W12" s="10"/>
      <c r="X12" s="10"/>
      <c r="Y12" s="10"/>
      <c r="Z12" s="10"/>
    </row>
    <row r="13" ht="12.75" customHeight="1">
      <c r="A13" s="38"/>
      <c r="B13" s="19"/>
      <c r="C13" s="19"/>
      <c r="D13" s="19"/>
      <c r="E13" s="19"/>
      <c r="F13" s="19"/>
      <c r="G13" s="19"/>
      <c r="H13" s="19"/>
      <c r="I13" s="19"/>
      <c r="J13" s="19"/>
      <c r="K13" s="19"/>
      <c r="L13" s="19"/>
      <c r="M13" s="19"/>
      <c r="N13" s="19"/>
      <c r="O13" s="19"/>
      <c r="P13" s="19"/>
      <c r="Q13" s="19"/>
      <c r="R13" s="19"/>
      <c r="S13" s="19"/>
      <c r="T13" s="19"/>
      <c r="U13" s="9"/>
      <c r="V13" s="20"/>
      <c r="W13" s="10"/>
      <c r="X13" s="10"/>
      <c r="Y13" s="10"/>
      <c r="Z13" s="10"/>
    </row>
    <row r="14" ht="15.0" hidden="1" customHeight="1">
      <c r="A14" s="39"/>
      <c r="B14" s="40"/>
      <c r="C14" s="41"/>
      <c r="D14" s="42"/>
      <c r="E14" s="43"/>
      <c r="F14" s="41"/>
      <c r="G14" s="41"/>
      <c r="H14" s="41"/>
      <c r="I14" s="41"/>
      <c r="J14" s="41"/>
      <c r="K14" s="41"/>
      <c r="L14" s="41"/>
      <c r="M14" s="41"/>
      <c r="N14" s="41"/>
      <c r="O14" s="41"/>
      <c r="P14" s="41"/>
      <c r="Q14" s="41"/>
      <c r="R14" s="41"/>
      <c r="S14" s="41"/>
      <c r="T14" s="41"/>
      <c r="U14" s="41"/>
      <c r="V14" s="41"/>
      <c r="W14" s="41"/>
      <c r="X14" s="41"/>
      <c r="Y14" s="41"/>
      <c r="Z14" s="41"/>
    </row>
    <row r="15" ht="70.5" hidden="1" customHeight="1">
      <c r="A15" s="44"/>
      <c r="B15" s="41"/>
      <c r="C15" s="45"/>
      <c r="D15" s="46"/>
      <c r="E15" s="47"/>
      <c r="F15" s="47"/>
      <c r="G15" s="47"/>
      <c r="H15" s="47"/>
      <c r="I15" s="47"/>
      <c r="J15" s="47"/>
      <c r="K15" s="47"/>
      <c r="L15" s="47"/>
      <c r="M15" s="47"/>
      <c r="N15" s="47"/>
      <c r="O15" s="47"/>
      <c r="P15" s="47"/>
      <c r="Q15" s="47"/>
      <c r="R15" s="47"/>
      <c r="S15" s="47"/>
      <c r="T15" s="48"/>
      <c r="U15" s="47"/>
      <c r="V15" s="41"/>
      <c r="W15" s="41"/>
      <c r="X15" s="41"/>
      <c r="Y15" s="41"/>
      <c r="Z15" s="41"/>
    </row>
    <row r="16" ht="12.75" customHeight="1">
      <c r="A16" s="53"/>
      <c r="B16" s="10"/>
      <c r="C16" s="10"/>
      <c r="D16" s="54"/>
      <c r="E16" s="54"/>
      <c r="F16" s="54"/>
      <c r="G16" s="54"/>
      <c r="H16" s="54"/>
      <c r="I16" s="54"/>
      <c r="J16" s="54"/>
      <c r="K16" s="54"/>
      <c r="L16" s="54"/>
      <c r="M16" s="55"/>
      <c r="N16" s="54"/>
      <c r="O16" s="54"/>
      <c r="P16" s="54"/>
      <c r="Q16" s="54"/>
      <c r="R16" s="54"/>
      <c r="S16" s="54"/>
      <c r="T16" s="55"/>
      <c r="U16" s="54"/>
      <c r="V16" s="10"/>
      <c r="W16" s="10"/>
      <c r="X16" s="10"/>
      <c r="Y16" s="10"/>
      <c r="Z16" s="10"/>
    </row>
    <row r="17" ht="43.5" customHeight="1">
      <c r="A17" s="56" t="s">
        <v>26</v>
      </c>
      <c r="B17" s="57" t="s">
        <v>27</v>
      </c>
      <c r="C17" s="58" t="s">
        <v>28</v>
      </c>
      <c r="D17" s="59"/>
      <c r="E17" s="59"/>
      <c r="F17" s="60"/>
      <c r="G17" s="60"/>
      <c r="H17" s="60"/>
      <c r="I17" s="60"/>
      <c r="J17" s="60"/>
      <c r="K17" s="60"/>
      <c r="L17" s="61"/>
      <c r="M17" s="218" t="s">
        <v>85</v>
      </c>
      <c r="N17" s="218" t="s">
        <v>86</v>
      </c>
      <c r="O17" s="218" t="s">
        <v>31</v>
      </c>
      <c r="P17" s="57" t="s">
        <v>32</v>
      </c>
      <c r="Q17" s="57" t="s">
        <v>33</v>
      </c>
      <c r="R17" s="57" t="s">
        <v>34</v>
      </c>
      <c r="S17" s="57" t="s">
        <v>35</v>
      </c>
      <c r="T17" s="64" t="s">
        <v>36</v>
      </c>
      <c r="U17" s="65"/>
      <c r="V17" s="66"/>
      <c r="W17" s="66"/>
      <c r="X17" s="66"/>
      <c r="Y17" s="66"/>
      <c r="Z17" s="66"/>
    </row>
    <row r="18" ht="33.75" customHeight="1">
      <c r="A18" s="67" t="s">
        <v>76</v>
      </c>
      <c r="B18" s="68" t="s">
        <v>38</v>
      </c>
      <c r="C18" s="68" t="s">
        <v>77</v>
      </c>
      <c r="D18" s="69" t="s">
        <v>78</v>
      </c>
      <c r="E18" s="68" t="s">
        <v>41</v>
      </c>
      <c r="F18" s="68" t="s">
        <v>42</v>
      </c>
      <c r="G18" s="68" t="s">
        <v>43</v>
      </c>
      <c r="H18" s="68" t="s">
        <v>44</v>
      </c>
      <c r="I18" s="68" t="s">
        <v>45</v>
      </c>
      <c r="J18" s="68" t="s">
        <v>46</v>
      </c>
      <c r="K18" s="70" t="s">
        <v>47</v>
      </c>
      <c r="L18" s="71"/>
      <c r="M18" s="72"/>
      <c r="N18" s="72"/>
      <c r="O18" s="72"/>
      <c r="P18" s="72"/>
      <c r="Q18" s="72"/>
      <c r="R18" s="72"/>
      <c r="S18" s="72"/>
      <c r="T18" s="72"/>
      <c r="U18" s="25"/>
      <c r="V18" s="10"/>
      <c r="W18" s="10"/>
      <c r="X18" s="10"/>
      <c r="Y18" s="10"/>
      <c r="Z18" s="10"/>
    </row>
    <row r="19" ht="12.75" customHeight="1">
      <c r="A19" s="73"/>
      <c r="B19" s="74"/>
      <c r="C19" s="75"/>
      <c r="D19" s="74"/>
      <c r="E19" s="77"/>
      <c r="F19" s="77"/>
      <c r="G19" s="77"/>
      <c r="H19" s="78"/>
      <c r="I19" s="78"/>
      <c r="J19" s="78"/>
      <c r="K19" s="79"/>
      <c r="L19" s="80"/>
      <c r="M19" s="81">
        <f>$D$19*E19*(1+$C$19)</f>
        <v>0</v>
      </c>
      <c r="N19" s="81">
        <f t="shared" ref="N19:N47" si="1">D19*F19*(1+C19)*(1+$C$15)</f>
        <v>0</v>
      </c>
      <c r="O19" s="81">
        <f t="shared" ref="O19:O47" si="2">D19*G19*(1+C19)*(1+$C$15)*(1+$C$15)</f>
        <v>0</v>
      </c>
      <c r="P19" s="81">
        <f t="shared" ref="P19:P47" si="3">D19*H19*(1+C19)*(1+$C$15)*(1+$C$15)*(1+$C$15)</f>
        <v>0</v>
      </c>
      <c r="Q19" s="81">
        <f t="shared" ref="Q19:Q47" si="4">D19*I19*(1+C19)*(1+$C$15)*(1+$C$15)*(1+$C$15)*(1+$C$15)</f>
        <v>0</v>
      </c>
      <c r="R19" s="81">
        <f t="shared" ref="R19:R47" si="5">D19*J19*(1+C19)*(1+$C$15)*(1+$C$15)*(1+$C$15)*(1+$C$15)*(1+$C$15)</f>
        <v>0</v>
      </c>
      <c r="S19" s="81">
        <f t="shared" ref="S19:S47" si="6">D19*K19*(1+C19)*(1+$C$15)*(1+$C$15)*(1+$C$15)*(1+$C$15)*(1+$C$15)*(1+$C$15)</f>
        <v>0</v>
      </c>
      <c r="T19" s="82">
        <f t="shared" ref="T19:T47" si="7">M19+N19+O19+P19+Q19+R19+S19</f>
        <v>0</v>
      </c>
      <c r="U19" s="25"/>
      <c r="V19" s="10"/>
      <c r="W19" s="10"/>
      <c r="X19" s="10"/>
      <c r="Y19" s="10"/>
      <c r="Z19" s="10"/>
    </row>
    <row r="20" ht="12.75" customHeight="1">
      <c r="A20" s="73"/>
      <c r="B20" s="74"/>
      <c r="C20" s="75"/>
      <c r="D20" s="74"/>
      <c r="E20" s="77"/>
      <c r="F20" s="77"/>
      <c r="G20" s="77"/>
      <c r="H20" s="78"/>
      <c r="I20" s="78"/>
      <c r="J20" s="78"/>
      <c r="K20" s="79"/>
      <c r="L20" s="80"/>
      <c r="M20" s="81">
        <f>$D$20*E20*(1+$C$20)</f>
        <v>0</v>
      </c>
      <c r="N20" s="81">
        <f t="shared" si="1"/>
        <v>0</v>
      </c>
      <c r="O20" s="81">
        <f t="shared" si="2"/>
        <v>0</v>
      </c>
      <c r="P20" s="81">
        <f t="shared" si="3"/>
        <v>0</v>
      </c>
      <c r="Q20" s="81">
        <f t="shared" si="4"/>
        <v>0</v>
      </c>
      <c r="R20" s="81">
        <f t="shared" si="5"/>
        <v>0</v>
      </c>
      <c r="S20" s="81">
        <f t="shared" si="6"/>
        <v>0</v>
      </c>
      <c r="T20" s="82">
        <f t="shared" si="7"/>
        <v>0</v>
      </c>
      <c r="U20" s="25"/>
      <c r="V20" s="10"/>
      <c r="W20" s="10"/>
      <c r="X20" s="10"/>
      <c r="Y20" s="10"/>
      <c r="Z20" s="10"/>
    </row>
    <row r="21" ht="12.75" customHeight="1">
      <c r="A21" s="73"/>
      <c r="B21" s="74"/>
      <c r="C21" s="75"/>
      <c r="D21" s="74"/>
      <c r="E21" s="77"/>
      <c r="F21" s="77"/>
      <c r="G21" s="77"/>
      <c r="H21" s="78"/>
      <c r="I21" s="78"/>
      <c r="J21" s="78"/>
      <c r="K21" s="79"/>
      <c r="L21" s="80"/>
      <c r="M21" s="81">
        <f>$D$21*E21*(1+$C$21)</f>
        <v>0</v>
      </c>
      <c r="N21" s="81">
        <f t="shared" si="1"/>
        <v>0</v>
      </c>
      <c r="O21" s="81">
        <f t="shared" si="2"/>
        <v>0</v>
      </c>
      <c r="P21" s="81">
        <f t="shared" si="3"/>
        <v>0</v>
      </c>
      <c r="Q21" s="81">
        <f t="shared" si="4"/>
        <v>0</v>
      </c>
      <c r="R21" s="81">
        <f t="shared" si="5"/>
        <v>0</v>
      </c>
      <c r="S21" s="81">
        <f t="shared" si="6"/>
        <v>0</v>
      </c>
      <c r="T21" s="82">
        <f t="shared" si="7"/>
        <v>0</v>
      </c>
      <c r="U21" s="25"/>
      <c r="V21" s="10"/>
      <c r="W21" s="10"/>
      <c r="X21" s="10"/>
      <c r="Y21" s="10"/>
      <c r="Z21" s="10"/>
    </row>
    <row r="22" ht="12.75" customHeight="1">
      <c r="A22" s="73"/>
      <c r="B22" s="74"/>
      <c r="C22" s="75"/>
      <c r="D22" s="74"/>
      <c r="E22" s="77"/>
      <c r="F22" s="77"/>
      <c r="G22" s="77"/>
      <c r="H22" s="78"/>
      <c r="I22" s="78"/>
      <c r="J22" s="78"/>
      <c r="K22" s="79"/>
      <c r="L22" s="80"/>
      <c r="M22" s="81">
        <f t="shared" ref="M22:M47" si="8">D22*E22*(1+C22)</f>
        <v>0</v>
      </c>
      <c r="N22" s="81">
        <f t="shared" si="1"/>
        <v>0</v>
      </c>
      <c r="O22" s="81">
        <f t="shared" si="2"/>
        <v>0</v>
      </c>
      <c r="P22" s="81">
        <f t="shared" si="3"/>
        <v>0</v>
      </c>
      <c r="Q22" s="81">
        <f t="shared" si="4"/>
        <v>0</v>
      </c>
      <c r="R22" s="81">
        <f t="shared" si="5"/>
        <v>0</v>
      </c>
      <c r="S22" s="81">
        <f t="shared" si="6"/>
        <v>0</v>
      </c>
      <c r="T22" s="82">
        <f t="shared" si="7"/>
        <v>0</v>
      </c>
      <c r="U22" s="25"/>
      <c r="V22" s="10"/>
      <c r="W22" s="10"/>
      <c r="X22" s="10"/>
      <c r="Y22" s="10"/>
      <c r="Z22" s="10"/>
    </row>
    <row r="23" ht="12.75" customHeight="1">
      <c r="A23" s="73"/>
      <c r="B23" s="74"/>
      <c r="C23" s="75"/>
      <c r="D23" s="74"/>
      <c r="E23" s="77"/>
      <c r="F23" s="77"/>
      <c r="G23" s="77"/>
      <c r="H23" s="78"/>
      <c r="I23" s="78"/>
      <c r="J23" s="78"/>
      <c r="K23" s="79"/>
      <c r="L23" s="80"/>
      <c r="M23" s="81">
        <f t="shared" si="8"/>
        <v>0</v>
      </c>
      <c r="N23" s="81">
        <f t="shared" si="1"/>
        <v>0</v>
      </c>
      <c r="O23" s="81">
        <f t="shared" si="2"/>
        <v>0</v>
      </c>
      <c r="P23" s="81">
        <f t="shared" si="3"/>
        <v>0</v>
      </c>
      <c r="Q23" s="81">
        <f t="shared" si="4"/>
        <v>0</v>
      </c>
      <c r="R23" s="81">
        <f t="shared" si="5"/>
        <v>0</v>
      </c>
      <c r="S23" s="81">
        <f t="shared" si="6"/>
        <v>0</v>
      </c>
      <c r="T23" s="82">
        <f t="shared" si="7"/>
        <v>0</v>
      </c>
      <c r="U23" s="25"/>
      <c r="V23" s="10"/>
      <c r="W23" s="10"/>
      <c r="X23" s="10"/>
      <c r="Y23" s="10"/>
      <c r="Z23" s="10"/>
    </row>
    <row r="24" ht="12.75" customHeight="1">
      <c r="A24" s="73"/>
      <c r="B24" s="74"/>
      <c r="C24" s="75"/>
      <c r="D24" s="74"/>
      <c r="E24" s="77"/>
      <c r="F24" s="77"/>
      <c r="G24" s="77"/>
      <c r="H24" s="78"/>
      <c r="I24" s="78"/>
      <c r="J24" s="78"/>
      <c r="K24" s="79"/>
      <c r="L24" s="80"/>
      <c r="M24" s="81">
        <f t="shared" si="8"/>
        <v>0</v>
      </c>
      <c r="N24" s="81">
        <f t="shared" si="1"/>
        <v>0</v>
      </c>
      <c r="O24" s="81">
        <f t="shared" si="2"/>
        <v>0</v>
      </c>
      <c r="P24" s="81">
        <f t="shared" si="3"/>
        <v>0</v>
      </c>
      <c r="Q24" s="81">
        <f t="shared" si="4"/>
        <v>0</v>
      </c>
      <c r="R24" s="81">
        <f t="shared" si="5"/>
        <v>0</v>
      </c>
      <c r="S24" s="81">
        <f t="shared" si="6"/>
        <v>0</v>
      </c>
      <c r="T24" s="82">
        <f t="shared" si="7"/>
        <v>0</v>
      </c>
      <c r="U24" s="25"/>
      <c r="V24" s="10"/>
      <c r="W24" s="10"/>
      <c r="X24" s="10"/>
      <c r="Y24" s="10"/>
      <c r="Z24" s="10"/>
    </row>
    <row r="25" ht="12.75" customHeight="1">
      <c r="A25" s="73"/>
      <c r="B25" s="74"/>
      <c r="C25" s="75"/>
      <c r="D25" s="74"/>
      <c r="E25" s="77"/>
      <c r="F25" s="77"/>
      <c r="G25" s="77"/>
      <c r="H25" s="78"/>
      <c r="I25" s="78"/>
      <c r="J25" s="78"/>
      <c r="K25" s="79"/>
      <c r="L25" s="80"/>
      <c r="M25" s="81">
        <f t="shared" si="8"/>
        <v>0</v>
      </c>
      <c r="N25" s="81">
        <f t="shared" si="1"/>
        <v>0</v>
      </c>
      <c r="O25" s="81">
        <f t="shared" si="2"/>
        <v>0</v>
      </c>
      <c r="P25" s="81">
        <f t="shared" si="3"/>
        <v>0</v>
      </c>
      <c r="Q25" s="81">
        <f t="shared" si="4"/>
        <v>0</v>
      </c>
      <c r="R25" s="81">
        <f t="shared" si="5"/>
        <v>0</v>
      </c>
      <c r="S25" s="81">
        <f t="shared" si="6"/>
        <v>0</v>
      </c>
      <c r="T25" s="82">
        <f t="shared" si="7"/>
        <v>0</v>
      </c>
      <c r="U25" s="25"/>
      <c r="V25" s="10"/>
      <c r="W25" s="10"/>
      <c r="X25" s="10"/>
      <c r="Y25" s="10"/>
      <c r="Z25" s="10"/>
    </row>
    <row r="26" ht="12.75" customHeight="1">
      <c r="A26" s="73"/>
      <c r="B26" s="74"/>
      <c r="C26" s="75"/>
      <c r="D26" s="74"/>
      <c r="E26" s="77"/>
      <c r="F26" s="77"/>
      <c r="G26" s="77"/>
      <c r="H26" s="78"/>
      <c r="I26" s="78"/>
      <c r="J26" s="78"/>
      <c r="K26" s="79"/>
      <c r="L26" s="80"/>
      <c r="M26" s="81">
        <f t="shared" si="8"/>
        <v>0</v>
      </c>
      <c r="N26" s="81">
        <f t="shared" si="1"/>
        <v>0</v>
      </c>
      <c r="O26" s="81">
        <f t="shared" si="2"/>
        <v>0</v>
      </c>
      <c r="P26" s="81">
        <f t="shared" si="3"/>
        <v>0</v>
      </c>
      <c r="Q26" s="81">
        <f t="shared" si="4"/>
        <v>0</v>
      </c>
      <c r="R26" s="81">
        <f t="shared" si="5"/>
        <v>0</v>
      </c>
      <c r="S26" s="81">
        <f t="shared" si="6"/>
        <v>0</v>
      </c>
      <c r="T26" s="82">
        <f t="shared" si="7"/>
        <v>0</v>
      </c>
      <c r="U26" s="25"/>
      <c r="V26" s="10"/>
      <c r="W26" s="10"/>
      <c r="X26" s="10"/>
      <c r="Y26" s="10"/>
      <c r="Z26" s="10"/>
    </row>
    <row r="27" ht="12.75" hidden="1" customHeight="1">
      <c r="A27" s="73"/>
      <c r="B27" s="74"/>
      <c r="C27" s="83"/>
      <c r="D27" s="74"/>
      <c r="E27" s="77"/>
      <c r="F27" s="77"/>
      <c r="G27" s="77"/>
      <c r="H27" s="78"/>
      <c r="I27" s="78"/>
      <c r="J27" s="78"/>
      <c r="K27" s="79"/>
      <c r="L27" s="80"/>
      <c r="M27" s="81">
        <f t="shared" si="8"/>
        <v>0</v>
      </c>
      <c r="N27" s="81">
        <f t="shared" si="1"/>
        <v>0</v>
      </c>
      <c r="O27" s="81">
        <f t="shared" si="2"/>
        <v>0</v>
      </c>
      <c r="P27" s="81">
        <f t="shared" si="3"/>
        <v>0</v>
      </c>
      <c r="Q27" s="81">
        <f t="shared" si="4"/>
        <v>0</v>
      </c>
      <c r="R27" s="81">
        <f t="shared" si="5"/>
        <v>0</v>
      </c>
      <c r="S27" s="81">
        <f t="shared" si="6"/>
        <v>0</v>
      </c>
      <c r="T27" s="82">
        <f t="shared" si="7"/>
        <v>0</v>
      </c>
      <c r="U27" s="25"/>
      <c r="V27" s="10"/>
      <c r="W27" s="10"/>
      <c r="X27" s="10"/>
      <c r="Y27" s="10"/>
      <c r="Z27" s="10"/>
    </row>
    <row r="28" ht="12.75" hidden="1" customHeight="1">
      <c r="A28" s="73"/>
      <c r="B28" s="74"/>
      <c r="C28" s="83"/>
      <c r="D28" s="74"/>
      <c r="E28" s="77"/>
      <c r="F28" s="77"/>
      <c r="G28" s="77"/>
      <c r="H28" s="78"/>
      <c r="I28" s="78"/>
      <c r="J28" s="78"/>
      <c r="K28" s="79"/>
      <c r="L28" s="80"/>
      <c r="M28" s="81">
        <f t="shared" si="8"/>
        <v>0</v>
      </c>
      <c r="N28" s="81">
        <f t="shared" si="1"/>
        <v>0</v>
      </c>
      <c r="O28" s="81">
        <f t="shared" si="2"/>
        <v>0</v>
      </c>
      <c r="P28" s="81">
        <f t="shared" si="3"/>
        <v>0</v>
      </c>
      <c r="Q28" s="81">
        <f t="shared" si="4"/>
        <v>0</v>
      </c>
      <c r="R28" s="81">
        <f t="shared" si="5"/>
        <v>0</v>
      </c>
      <c r="S28" s="81">
        <f t="shared" si="6"/>
        <v>0</v>
      </c>
      <c r="T28" s="82">
        <f t="shared" si="7"/>
        <v>0</v>
      </c>
      <c r="U28" s="25"/>
      <c r="V28" s="10"/>
      <c r="W28" s="10"/>
      <c r="X28" s="10"/>
      <c r="Y28" s="10"/>
      <c r="Z28" s="10"/>
    </row>
    <row r="29" ht="12.75" hidden="1" customHeight="1">
      <c r="A29" s="73"/>
      <c r="B29" s="74"/>
      <c r="C29" s="83"/>
      <c r="D29" s="74"/>
      <c r="E29" s="77"/>
      <c r="F29" s="77"/>
      <c r="G29" s="77"/>
      <c r="H29" s="78"/>
      <c r="I29" s="78"/>
      <c r="J29" s="78"/>
      <c r="K29" s="79"/>
      <c r="L29" s="80"/>
      <c r="M29" s="81">
        <f t="shared" si="8"/>
        <v>0</v>
      </c>
      <c r="N29" s="81">
        <f t="shared" si="1"/>
        <v>0</v>
      </c>
      <c r="O29" s="81">
        <f t="shared" si="2"/>
        <v>0</v>
      </c>
      <c r="P29" s="81">
        <f t="shared" si="3"/>
        <v>0</v>
      </c>
      <c r="Q29" s="81">
        <f t="shared" si="4"/>
        <v>0</v>
      </c>
      <c r="R29" s="81">
        <f t="shared" si="5"/>
        <v>0</v>
      </c>
      <c r="S29" s="81">
        <f t="shared" si="6"/>
        <v>0</v>
      </c>
      <c r="T29" s="82">
        <f t="shared" si="7"/>
        <v>0</v>
      </c>
      <c r="U29" s="25"/>
      <c r="V29" s="10"/>
      <c r="W29" s="10"/>
      <c r="X29" s="10"/>
      <c r="Y29" s="10"/>
      <c r="Z29" s="10"/>
    </row>
    <row r="30" ht="12.75" hidden="1" customHeight="1">
      <c r="A30" s="73"/>
      <c r="B30" s="74"/>
      <c r="C30" s="83"/>
      <c r="D30" s="74"/>
      <c r="E30" s="77"/>
      <c r="F30" s="77"/>
      <c r="G30" s="77"/>
      <c r="H30" s="78"/>
      <c r="I30" s="78"/>
      <c r="J30" s="78"/>
      <c r="K30" s="79"/>
      <c r="L30" s="80"/>
      <c r="M30" s="81">
        <f t="shared" si="8"/>
        <v>0</v>
      </c>
      <c r="N30" s="81">
        <f t="shared" si="1"/>
        <v>0</v>
      </c>
      <c r="O30" s="81">
        <f t="shared" si="2"/>
        <v>0</v>
      </c>
      <c r="P30" s="81">
        <f t="shared" si="3"/>
        <v>0</v>
      </c>
      <c r="Q30" s="81">
        <f t="shared" si="4"/>
        <v>0</v>
      </c>
      <c r="R30" s="81">
        <f t="shared" si="5"/>
        <v>0</v>
      </c>
      <c r="S30" s="81">
        <f t="shared" si="6"/>
        <v>0</v>
      </c>
      <c r="T30" s="82">
        <f t="shared" si="7"/>
        <v>0</v>
      </c>
      <c r="U30" s="25"/>
      <c r="V30" s="10"/>
      <c r="W30" s="10"/>
      <c r="X30" s="10"/>
      <c r="Y30" s="10"/>
      <c r="Z30" s="10"/>
    </row>
    <row r="31" ht="12.75" hidden="1" customHeight="1">
      <c r="A31" s="73"/>
      <c r="B31" s="74"/>
      <c r="C31" s="83"/>
      <c r="D31" s="74"/>
      <c r="E31" s="77"/>
      <c r="F31" s="77"/>
      <c r="G31" s="77"/>
      <c r="H31" s="78"/>
      <c r="I31" s="78"/>
      <c r="J31" s="78"/>
      <c r="K31" s="79"/>
      <c r="L31" s="80"/>
      <c r="M31" s="81">
        <f t="shared" si="8"/>
        <v>0</v>
      </c>
      <c r="N31" s="81">
        <f t="shared" si="1"/>
        <v>0</v>
      </c>
      <c r="O31" s="81">
        <f t="shared" si="2"/>
        <v>0</v>
      </c>
      <c r="P31" s="81">
        <f t="shared" si="3"/>
        <v>0</v>
      </c>
      <c r="Q31" s="81">
        <f t="shared" si="4"/>
        <v>0</v>
      </c>
      <c r="R31" s="81">
        <f t="shared" si="5"/>
        <v>0</v>
      </c>
      <c r="S31" s="81">
        <f t="shared" si="6"/>
        <v>0</v>
      </c>
      <c r="T31" s="82">
        <f t="shared" si="7"/>
        <v>0</v>
      </c>
      <c r="U31" s="25"/>
      <c r="V31" s="10"/>
      <c r="W31" s="10"/>
      <c r="X31" s="10"/>
      <c r="Y31" s="10"/>
      <c r="Z31" s="10"/>
    </row>
    <row r="32" ht="12.75" hidden="1" customHeight="1">
      <c r="A32" s="73"/>
      <c r="B32" s="74"/>
      <c r="C32" s="83"/>
      <c r="D32" s="74"/>
      <c r="E32" s="77"/>
      <c r="F32" s="77"/>
      <c r="G32" s="77"/>
      <c r="H32" s="78"/>
      <c r="I32" s="78"/>
      <c r="J32" s="78"/>
      <c r="K32" s="79"/>
      <c r="L32" s="80"/>
      <c r="M32" s="81">
        <f t="shared" si="8"/>
        <v>0</v>
      </c>
      <c r="N32" s="81">
        <f t="shared" si="1"/>
        <v>0</v>
      </c>
      <c r="O32" s="81">
        <f t="shared" si="2"/>
        <v>0</v>
      </c>
      <c r="P32" s="81">
        <f t="shared" si="3"/>
        <v>0</v>
      </c>
      <c r="Q32" s="81">
        <f t="shared" si="4"/>
        <v>0</v>
      </c>
      <c r="R32" s="81">
        <f t="shared" si="5"/>
        <v>0</v>
      </c>
      <c r="S32" s="81">
        <f t="shared" si="6"/>
        <v>0</v>
      </c>
      <c r="T32" s="82">
        <f t="shared" si="7"/>
        <v>0</v>
      </c>
      <c r="U32" s="25"/>
      <c r="V32" s="10"/>
      <c r="W32" s="10"/>
      <c r="X32" s="10"/>
      <c r="Y32" s="10"/>
      <c r="Z32" s="10"/>
    </row>
    <row r="33" ht="12.75" hidden="1" customHeight="1">
      <c r="A33" s="73"/>
      <c r="B33" s="74"/>
      <c r="C33" s="83"/>
      <c r="D33" s="74"/>
      <c r="E33" s="77"/>
      <c r="F33" s="77"/>
      <c r="G33" s="77"/>
      <c r="H33" s="78"/>
      <c r="I33" s="78"/>
      <c r="J33" s="78"/>
      <c r="K33" s="79"/>
      <c r="L33" s="80"/>
      <c r="M33" s="81">
        <f t="shared" si="8"/>
        <v>0</v>
      </c>
      <c r="N33" s="81">
        <f t="shared" si="1"/>
        <v>0</v>
      </c>
      <c r="O33" s="81">
        <f t="shared" si="2"/>
        <v>0</v>
      </c>
      <c r="P33" s="81">
        <f t="shared" si="3"/>
        <v>0</v>
      </c>
      <c r="Q33" s="81">
        <f t="shared" si="4"/>
        <v>0</v>
      </c>
      <c r="R33" s="81">
        <f t="shared" si="5"/>
        <v>0</v>
      </c>
      <c r="S33" s="81">
        <f t="shared" si="6"/>
        <v>0</v>
      </c>
      <c r="T33" s="82">
        <f t="shared" si="7"/>
        <v>0</v>
      </c>
      <c r="U33" s="25"/>
      <c r="V33" s="10"/>
      <c r="W33" s="10"/>
      <c r="X33" s="10"/>
      <c r="Y33" s="10"/>
      <c r="Z33" s="10"/>
    </row>
    <row r="34" ht="12.75" hidden="1" customHeight="1">
      <c r="A34" s="73"/>
      <c r="B34" s="74"/>
      <c r="C34" s="83"/>
      <c r="D34" s="74"/>
      <c r="E34" s="77"/>
      <c r="F34" s="77"/>
      <c r="G34" s="77"/>
      <c r="H34" s="78"/>
      <c r="I34" s="78"/>
      <c r="J34" s="78"/>
      <c r="K34" s="79"/>
      <c r="L34" s="80"/>
      <c r="M34" s="81">
        <f t="shared" si="8"/>
        <v>0</v>
      </c>
      <c r="N34" s="81">
        <f t="shared" si="1"/>
        <v>0</v>
      </c>
      <c r="O34" s="81">
        <f t="shared" si="2"/>
        <v>0</v>
      </c>
      <c r="P34" s="81">
        <f t="shared" si="3"/>
        <v>0</v>
      </c>
      <c r="Q34" s="81">
        <f t="shared" si="4"/>
        <v>0</v>
      </c>
      <c r="R34" s="81">
        <f t="shared" si="5"/>
        <v>0</v>
      </c>
      <c r="S34" s="81">
        <f t="shared" si="6"/>
        <v>0</v>
      </c>
      <c r="T34" s="82">
        <f t="shared" si="7"/>
        <v>0</v>
      </c>
      <c r="U34" s="25"/>
      <c r="V34" s="10"/>
      <c r="W34" s="10"/>
      <c r="X34" s="10"/>
      <c r="Y34" s="10"/>
      <c r="Z34" s="10"/>
    </row>
    <row r="35" ht="12.75" hidden="1" customHeight="1">
      <c r="A35" s="73"/>
      <c r="B35" s="74"/>
      <c r="C35" s="83"/>
      <c r="D35" s="74"/>
      <c r="E35" s="77"/>
      <c r="F35" s="77"/>
      <c r="G35" s="77"/>
      <c r="H35" s="78"/>
      <c r="I35" s="78"/>
      <c r="J35" s="78"/>
      <c r="K35" s="79"/>
      <c r="L35" s="80"/>
      <c r="M35" s="81">
        <f t="shared" si="8"/>
        <v>0</v>
      </c>
      <c r="N35" s="81">
        <f t="shared" si="1"/>
        <v>0</v>
      </c>
      <c r="O35" s="81">
        <f t="shared" si="2"/>
        <v>0</v>
      </c>
      <c r="P35" s="81">
        <f t="shared" si="3"/>
        <v>0</v>
      </c>
      <c r="Q35" s="81">
        <f t="shared" si="4"/>
        <v>0</v>
      </c>
      <c r="R35" s="81">
        <f t="shared" si="5"/>
        <v>0</v>
      </c>
      <c r="S35" s="81">
        <f t="shared" si="6"/>
        <v>0</v>
      </c>
      <c r="T35" s="82">
        <f t="shared" si="7"/>
        <v>0</v>
      </c>
      <c r="U35" s="25"/>
      <c r="V35" s="10"/>
      <c r="W35" s="10"/>
      <c r="X35" s="10"/>
      <c r="Y35" s="10"/>
      <c r="Z35" s="10"/>
    </row>
    <row r="36" ht="12.75" hidden="1" customHeight="1">
      <c r="A36" s="73"/>
      <c r="B36" s="74"/>
      <c r="C36" s="83"/>
      <c r="D36" s="74"/>
      <c r="E36" s="77"/>
      <c r="F36" s="77"/>
      <c r="G36" s="77"/>
      <c r="H36" s="78"/>
      <c r="I36" s="78"/>
      <c r="J36" s="78"/>
      <c r="K36" s="79"/>
      <c r="L36" s="80"/>
      <c r="M36" s="81">
        <f t="shared" si="8"/>
        <v>0</v>
      </c>
      <c r="N36" s="81">
        <f t="shared" si="1"/>
        <v>0</v>
      </c>
      <c r="O36" s="81">
        <f t="shared" si="2"/>
        <v>0</v>
      </c>
      <c r="P36" s="81">
        <f t="shared" si="3"/>
        <v>0</v>
      </c>
      <c r="Q36" s="81">
        <f t="shared" si="4"/>
        <v>0</v>
      </c>
      <c r="R36" s="81">
        <f t="shared" si="5"/>
        <v>0</v>
      </c>
      <c r="S36" s="81">
        <f t="shared" si="6"/>
        <v>0</v>
      </c>
      <c r="T36" s="82">
        <f t="shared" si="7"/>
        <v>0</v>
      </c>
      <c r="U36" s="25"/>
      <c r="V36" s="10"/>
      <c r="W36" s="10"/>
      <c r="X36" s="10"/>
      <c r="Y36" s="10"/>
      <c r="Z36" s="10"/>
    </row>
    <row r="37" ht="12.75" hidden="1" customHeight="1">
      <c r="A37" s="73"/>
      <c r="B37" s="74"/>
      <c r="C37" s="83"/>
      <c r="D37" s="74"/>
      <c r="E37" s="77"/>
      <c r="F37" s="77"/>
      <c r="G37" s="77"/>
      <c r="H37" s="78"/>
      <c r="I37" s="78"/>
      <c r="J37" s="78"/>
      <c r="K37" s="79"/>
      <c r="L37" s="80"/>
      <c r="M37" s="81">
        <f t="shared" si="8"/>
        <v>0</v>
      </c>
      <c r="N37" s="81">
        <f t="shared" si="1"/>
        <v>0</v>
      </c>
      <c r="O37" s="81">
        <f t="shared" si="2"/>
        <v>0</v>
      </c>
      <c r="P37" s="81">
        <f t="shared" si="3"/>
        <v>0</v>
      </c>
      <c r="Q37" s="81">
        <f t="shared" si="4"/>
        <v>0</v>
      </c>
      <c r="R37" s="81">
        <f t="shared" si="5"/>
        <v>0</v>
      </c>
      <c r="S37" s="81">
        <f t="shared" si="6"/>
        <v>0</v>
      </c>
      <c r="T37" s="82">
        <f t="shared" si="7"/>
        <v>0</v>
      </c>
      <c r="U37" s="25"/>
      <c r="V37" s="10"/>
      <c r="W37" s="10"/>
      <c r="X37" s="10"/>
      <c r="Y37" s="10"/>
      <c r="Z37" s="10"/>
    </row>
    <row r="38" ht="12.75" hidden="1" customHeight="1">
      <c r="A38" s="73"/>
      <c r="B38" s="74"/>
      <c r="C38" s="83"/>
      <c r="D38" s="74"/>
      <c r="E38" s="77"/>
      <c r="F38" s="77"/>
      <c r="G38" s="77"/>
      <c r="H38" s="78"/>
      <c r="I38" s="78"/>
      <c r="J38" s="78"/>
      <c r="K38" s="79"/>
      <c r="L38" s="80"/>
      <c r="M38" s="81">
        <f t="shared" si="8"/>
        <v>0</v>
      </c>
      <c r="N38" s="81">
        <f t="shared" si="1"/>
        <v>0</v>
      </c>
      <c r="O38" s="81">
        <f t="shared" si="2"/>
        <v>0</v>
      </c>
      <c r="P38" s="81">
        <f t="shared" si="3"/>
        <v>0</v>
      </c>
      <c r="Q38" s="81">
        <f t="shared" si="4"/>
        <v>0</v>
      </c>
      <c r="R38" s="81">
        <f t="shared" si="5"/>
        <v>0</v>
      </c>
      <c r="S38" s="81">
        <f t="shared" si="6"/>
        <v>0</v>
      </c>
      <c r="T38" s="82">
        <f t="shared" si="7"/>
        <v>0</v>
      </c>
      <c r="U38" s="25"/>
      <c r="V38" s="10"/>
      <c r="W38" s="10"/>
      <c r="X38" s="10"/>
      <c r="Y38" s="10"/>
      <c r="Z38" s="10"/>
    </row>
    <row r="39" ht="12.75" hidden="1" customHeight="1">
      <c r="A39" s="73"/>
      <c r="B39" s="74"/>
      <c r="C39" s="83"/>
      <c r="D39" s="74"/>
      <c r="E39" s="77"/>
      <c r="F39" s="77"/>
      <c r="G39" s="77"/>
      <c r="H39" s="78"/>
      <c r="I39" s="78"/>
      <c r="J39" s="78"/>
      <c r="K39" s="79"/>
      <c r="L39" s="80"/>
      <c r="M39" s="81">
        <f t="shared" si="8"/>
        <v>0</v>
      </c>
      <c r="N39" s="81">
        <f t="shared" si="1"/>
        <v>0</v>
      </c>
      <c r="O39" s="81">
        <f t="shared" si="2"/>
        <v>0</v>
      </c>
      <c r="P39" s="81">
        <f t="shared" si="3"/>
        <v>0</v>
      </c>
      <c r="Q39" s="81">
        <f t="shared" si="4"/>
        <v>0</v>
      </c>
      <c r="R39" s="81">
        <f t="shared" si="5"/>
        <v>0</v>
      </c>
      <c r="S39" s="81">
        <f t="shared" si="6"/>
        <v>0</v>
      </c>
      <c r="T39" s="82">
        <f t="shared" si="7"/>
        <v>0</v>
      </c>
      <c r="U39" s="25"/>
      <c r="V39" s="10"/>
      <c r="W39" s="10"/>
      <c r="X39" s="10"/>
      <c r="Y39" s="10"/>
      <c r="Z39" s="10"/>
    </row>
    <row r="40" ht="12.75" hidden="1" customHeight="1">
      <c r="A40" s="73"/>
      <c r="B40" s="74"/>
      <c r="C40" s="83"/>
      <c r="D40" s="74"/>
      <c r="E40" s="77"/>
      <c r="F40" s="77"/>
      <c r="G40" s="77"/>
      <c r="H40" s="78"/>
      <c r="I40" s="78"/>
      <c r="J40" s="78"/>
      <c r="K40" s="79"/>
      <c r="L40" s="80"/>
      <c r="M40" s="81">
        <f t="shared" si="8"/>
        <v>0</v>
      </c>
      <c r="N40" s="81">
        <f t="shared" si="1"/>
        <v>0</v>
      </c>
      <c r="O40" s="81">
        <f t="shared" si="2"/>
        <v>0</v>
      </c>
      <c r="P40" s="81">
        <f t="shared" si="3"/>
        <v>0</v>
      </c>
      <c r="Q40" s="81">
        <f t="shared" si="4"/>
        <v>0</v>
      </c>
      <c r="R40" s="81">
        <f t="shared" si="5"/>
        <v>0</v>
      </c>
      <c r="S40" s="81">
        <f t="shared" si="6"/>
        <v>0</v>
      </c>
      <c r="T40" s="82">
        <f t="shared" si="7"/>
        <v>0</v>
      </c>
      <c r="U40" s="25"/>
      <c r="V40" s="10"/>
      <c r="W40" s="10"/>
      <c r="X40" s="10"/>
      <c r="Y40" s="10"/>
      <c r="Z40" s="10"/>
    </row>
    <row r="41" ht="12.75" hidden="1" customHeight="1">
      <c r="A41" s="73"/>
      <c r="B41" s="74"/>
      <c r="C41" s="83"/>
      <c r="D41" s="74"/>
      <c r="E41" s="77"/>
      <c r="F41" s="77"/>
      <c r="G41" s="77"/>
      <c r="H41" s="78"/>
      <c r="I41" s="78"/>
      <c r="J41" s="78"/>
      <c r="K41" s="79"/>
      <c r="L41" s="80"/>
      <c r="M41" s="81">
        <f t="shared" si="8"/>
        <v>0</v>
      </c>
      <c r="N41" s="81">
        <f t="shared" si="1"/>
        <v>0</v>
      </c>
      <c r="O41" s="81">
        <f t="shared" si="2"/>
        <v>0</v>
      </c>
      <c r="P41" s="81">
        <f t="shared" si="3"/>
        <v>0</v>
      </c>
      <c r="Q41" s="81">
        <f t="shared" si="4"/>
        <v>0</v>
      </c>
      <c r="R41" s="81">
        <f t="shared" si="5"/>
        <v>0</v>
      </c>
      <c r="S41" s="81">
        <f t="shared" si="6"/>
        <v>0</v>
      </c>
      <c r="T41" s="82">
        <f t="shared" si="7"/>
        <v>0</v>
      </c>
      <c r="U41" s="25"/>
      <c r="V41" s="10"/>
      <c r="W41" s="10"/>
      <c r="X41" s="10"/>
      <c r="Y41" s="10"/>
      <c r="Z41" s="10"/>
    </row>
    <row r="42" ht="12.75" hidden="1" customHeight="1">
      <c r="A42" s="73"/>
      <c r="B42" s="74"/>
      <c r="C42" s="83"/>
      <c r="D42" s="74"/>
      <c r="E42" s="77"/>
      <c r="F42" s="77"/>
      <c r="G42" s="77"/>
      <c r="H42" s="78"/>
      <c r="I42" s="78"/>
      <c r="J42" s="78"/>
      <c r="K42" s="79"/>
      <c r="L42" s="80"/>
      <c r="M42" s="81">
        <f t="shared" si="8"/>
        <v>0</v>
      </c>
      <c r="N42" s="81">
        <f t="shared" si="1"/>
        <v>0</v>
      </c>
      <c r="O42" s="81">
        <f t="shared" si="2"/>
        <v>0</v>
      </c>
      <c r="P42" s="81">
        <f t="shared" si="3"/>
        <v>0</v>
      </c>
      <c r="Q42" s="81">
        <f t="shared" si="4"/>
        <v>0</v>
      </c>
      <c r="R42" s="81">
        <f t="shared" si="5"/>
        <v>0</v>
      </c>
      <c r="S42" s="81">
        <f t="shared" si="6"/>
        <v>0</v>
      </c>
      <c r="T42" s="82">
        <f t="shared" si="7"/>
        <v>0</v>
      </c>
      <c r="U42" s="25"/>
      <c r="V42" s="10"/>
      <c r="W42" s="10"/>
      <c r="X42" s="10"/>
      <c r="Y42" s="10"/>
      <c r="Z42" s="10"/>
    </row>
    <row r="43" ht="12.75" hidden="1" customHeight="1">
      <c r="A43" s="73"/>
      <c r="B43" s="74"/>
      <c r="C43" s="83"/>
      <c r="D43" s="74"/>
      <c r="E43" s="77"/>
      <c r="F43" s="77"/>
      <c r="G43" s="77"/>
      <c r="H43" s="78"/>
      <c r="I43" s="78"/>
      <c r="J43" s="78"/>
      <c r="K43" s="79"/>
      <c r="L43" s="80"/>
      <c r="M43" s="81">
        <f t="shared" si="8"/>
        <v>0</v>
      </c>
      <c r="N43" s="81">
        <f t="shared" si="1"/>
        <v>0</v>
      </c>
      <c r="O43" s="81">
        <f t="shared" si="2"/>
        <v>0</v>
      </c>
      <c r="P43" s="81">
        <f t="shared" si="3"/>
        <v>0</v>
      </c>
      <c r="Q43" s="81">
        <f t="shared" si="4"/>
        <v>0</v>
      </c>
      <c r="R43" s="81">
        <f t="shared" si="5"/>
        <v>0</v>
      </c>
      <c r="S43" s="81">
        <f t="shared" si="6"/>
        <v>0</v>
      </c>
      <c r="T43" s="82">
        <f t="shared" si="7"/>
        <v>0</v>
      </c>
      <c r="U43" s="25"/>
      <c r="V43" s="10"/>
      <c r="W43" s="10"/>
      <c r="X43" s="10"/>
      <c r="Y43" s="10"/>
      <c r="Z43" s="10"/>
    </row>
    <row r="44" ht="12.75" hidden="1" customHeight="1">
      <c r="A44" s="73"/>
      <c r="B44" s="74"/>
      <c r="C44" s="83"/>
      <c r="D44" s="74"/>
      <c r="E44" s="77"/>
      <c r="F44" s="77"/>
      <c r="G44" s="77"/>
      <c r="H44" s="78"/>
      <c r="I44" s="78"/>
      <c r="J44" s="78"/>
      <c r="K44" s="79"/>
      <c r="L44" s="80"/>
      <c r="M44" s="81">
        <f t="shared" si="8"/>
        <v>0</v>
      </c>
      <c r="N44" s="81">
        <f t="shared" si="1"/>
        <v>0</v>
      </c>
      <c r="O44" s="81">
        <f t="shared" si="2"/>
        <v>0</v>
      </c>
      <c r="P44" s="81">
        <f t="shared" si="3"/>
        <v>0</v>
      </c>
      <c r="Q44" s="81">
        <f t="shared" si="4"/>
        <v>0</v>
      </c>
      <c r="R44" s="81">
        <f t="shared" si="5"/>
        <v>0</v>
      </c>
      <c r="S44" s="81">
        <f t="shared" si="6"/>
        <v>0</v>
      </c>
      <c r="T44" s="82">
        <f t="shared" si="7"/>
        <v>0</v>
      </c>
      <c r="U44" s="25"/>
      <c r="V44" s="10"/>
      <c r="W44" s="10"/>
      <c r="X44" s="10"/>
      <c r="Y44" s="10"/>
      <c r="Z44" s="10"/>
    </row>
    <row r="45" ht="12.75" hidden="1" customHeight="1">
      <c r="A45" s="73"/>
      <c r="B45" s="74"/>
      <c r="C45" s="83"/>
      <c r="D45" s="74"/>
      <c r="E45" s="77"/>
      <c r="F45" s="77"/>
      <c r="G45" s="77"/>
      <c r="H45" s="78"/>
      <c r="I45" s="78"/>
      <c r="J45" s="78"/>
      <c r="K45" s="79"/>
      <c r="L45" s="80"/>
      <c r="M45" s="81">
        <f t="shared" si="8"/>
        <v>0</v>
      </c>
      <c r="N45" s="81">
        <f t="shared" si="1"/>
        <v>0</v>
      </c>
      <c r="O45" s="81">
        <f t="shared" si="2"/>
        <v>0</v>
      </c>
      <c r="P45" s="81">
        <f t="shared" si="3"/>
        <v>0</v>
      </c>
      <c r="Q45" s="81">
        <f t="shared" si="4"/>
        <v>0</v>
      </c>
      <c r="R45" s="81">
        <f t="shared" si="5"/>
        <v>0</v>
      </c>
      <c r="S45" s="81">
        <f t="shared" si="6"/>
        <v>0</v>
      </c>
      <c r="T45" s="82">
        <f t="shared" si="7"/>
        <v>0</v>
      </c>
      <c r="U45" s="25"/>
      <c r="V45" s="10"/>
      <c r="W45" s="10"/>
      <c r="X45" s="10"/>
      <c r="Y45" s="10"/>
      <c r="Z45" s="10"/>
    </row>
    <row r="46" ht="12.75" hidden="1" customHeight="1">
      <c r="A46" s="73"/>
      <c r="B46" s="74"/>
      <c r="C46" s="83"/>
      <c r="D46" s="74"/>
      <c r="E46" s="77"/>
      <c r="F46" s="77"/>
      <c r="G46" s="77"/>
      <c r="H46" s="78"/>
      <c r="I46" s="78"/>
      <c r="J46" s="78"/>
      <c r="K46" s="79"/>
      <c r="L46" s="80"/>
      <c r="M46" s="81">
        <f t="shared" si="8"/>
        <v>0</v>
      </c>
      <c r="N46" s="81">
        <f t="shared" si="1"/>
        <v>0</v>
      </c>
      <c r="O46" s="81">
        <f t="shared" si="2"/>
        <v>0</v>
      </c>
      <c r="P46" s="81">
        <f t="shared" si="3"/>
        <v>0</v>
      </c>
      <c r="Q46" s="81">
        <f t="shared" si="4"/>
        <v>0</v>
      </c>
      <c r="R46" s="81">
        <f t="shared" si="5"/>
        <v>0</v>
      </c>
      <c r="S46" s="81">
        <f t="shared" si="6"/>
        <v>0</v>
      </c>
      <c r="T46" s="82">
        <f t="shared" si="7"/>
        <v>0</v>
      </c>
      <c r="U46" s="25"/>
      <c r="V46" s="10"/>
      <c r="W46" s="10"/>
      <c r="X46" s="10"/>
      <c r="Y46" s="10"/>
      <c r="Z46" s="10"/>
    </row>
    <row r="47" ht="12.75" hidden="1" customHeight="1">
      <c r="A47" s="73"/>
      <c r="B47" s="74"/>
      <c r="C47" s="83"/>
      <c r="D47" s="74"/>
      <c r="E47" s="77"/>
      <c r="F47" s="77"/>
      <c r="G47" s="77"/>
      <c r="H47" s="78"/>
      <c r="I47" s="78"/>
      <c r="J47" s="78"/>
      <c r="K47" s="79"/>
      <c r="L47" s="80"/>
      <c r="M47" s="81">
        <f t="shared" si="8"/>
        <v>0</v>
      </c>
      <c r="N47" s="81">
        <f t="shared" si="1"/>
        <v>0</v>
      </c>
      <c r="O47" s="81">
        <f t="shared" si="2"/>
        <v>0</v>
      </c>
      <c r="P47" s="81">
        <f t="shared" si="3"/>
        <v>0</v>
      </c>
      <c r="Q47" s="81">
        <f t="shared" si="4"/>
        <v>0</v>
      </c>
      <c r="R47" s="81">
        <f t="shared" si="5"/>
        <v>0</v>
      </c>
      <c r="S47" s="81">
        <f t="shared" si="6"/>
        <v>0</v>
      </c>
      <c r="T47" s="82">
        <f t="shared" si="7"/>
        <v>0</v>
      </c>
      <c r="U47" s="25"/>
      <c r="V47" s="10"/>
      <c r="W47" s="10"/>
      <c r="X47" s="10"/>
      <c r="Y47" s="10"/>
      <c r="Z47" s="10"/>
    </row>
    <row r="48" ht="12.75" customHeight="1">
      <c r="A48" s="84" t="s">
        <v>48</v>
      </c>
      <c r="B48" s="85"/>
      <c r="C48" s="86"/>
      <c r="D48" s="85"/>
      <c r="E48" s="80"/>
      <c r="F48" s="80"/>
      <c r="G48" s="80"/>
      <c r="H48" s="80"/>
      <c r="I48" s="80"/>
      <c r="J48" s="80"/>
      <c r="K48" s="80"/>
      <c r="L48" s="80"/>
      <c r="M48" s="87"/>
      <c r="N48" s="87"/>
      <c r="O48" s="87"/>
      <c r="P48" s="87"/>
      <c r="Q48" s="87"/>
      <c r="R48" s="87"/>
      <c r="S48" s="87"/>
      <c r="T48" s="88"/>
      <c r="U48" s="25"/>
      <c r="V48" s="10"/>
      <c r="W48" s="10"/>
      <c r="X48" s="10"/>
      <c r="Y48" s="10"/>
      <c r="Z48" s="10"/>
    </row>
    <row r="49" ht="12.75" customHeight="1">
      <c r="A49" s="89" t="s">
        <v>49</v>
      </c>
      <c r="B49" s="72"/>
      <c r="C49" s="90"/>
      <c r="D49" s="72"/>
      <c r="E49" s="72"/>
      <c r="F49" s="72"/>
      <c r="G49" s="72"/>
      <c r="H49" s="72"/>
      <c r="I49" s="72"/>
      <c r="J49" s="72"/>
      <c r="K49" s="72"/>
      <c r="L49" s="91"/>
      <c r="M49" s="174">
        <f t="shared" ref="M49:T49" si="9">SUM(M19:M47)</f>
        <v>0</v>
      </c>
      <c r="N49" s="174">
        <f t="shared" si="9"/>
        <v>0</v>
      </c>
      <c r="O49" s="174">
        <f t="shared" si="9"/>
        <v>0</v>
      </c>
      <c r="P49" s="174">
        <f t="shared" si="9"/>
        <v>0</v>
      </c>
      <c r="Q49" s="174">
        <f t="shared" si="9"/>
        <v>0</v>
      </c>
      <c r="R49" s="174">
        <f t="shared" si="9"/>
        <v>0</v>
      </c>
      <c r="S49" s="174">
        <f t="shared" si="9"/>
        <v>0</v>
      </c>
      <c r="T49" s="174">
        <f t="shared" si="9"/>
        <v>0</v>
      </c>
      <c r="U49" s="25"/>
      <c r="V49" s="10"/>
      <c r="W49" s="10"/>
      <c r="X49" s="10"/>
      <c r="Y49" s="10"/>
      <c r="Z49" s="10"/>
    </row>
    <row r="50" ht="12.75" customHeight="1">
      <c r="A50" s="93"/>
      <c r="B50" s="94"/>
      <c r="C50" s="95"/>
      <c r="D50" s="94"/>
      <c r="E50" s="94"/>
      <c r="F50" s="94"/>
      <c r="G50" s="94"/>
      <c r="H50" s="94"/>
      <c r="I50" s="94"/>
      <c r="J50" s="94"/>
      <c r="K50" s="94"/>
      <c r="L50" s="91"/>
      <c r="M50" s="96"/>
      <c r="N50" s="96"/>
      <c r="O50" s="96"/>
      <c r="P50" s="96"/>
      <c r="Q50" s="96"/>
      <c r="R50" s="96"/>
      <c r="S50" s="96"/>
      <c r="T50" s="97"/>
      <c r="U50" s="25"/>
      <c r="V50" s="10"/>
      <c r="W50" s="10"/>
      <c r="X50" s="10"/>
      <c r="Y50" s="10"/>
      <c r="Z50" s="10"/>
    </row>
    <row r="51" ht="31.5" customHeight="1">
      <c r="A51" s="98" t="s">
        <v>50</v>
      </c>
      <c r="B51" s="68" t="s">
        <v>51</v>
      </c>
      <c r="C51" s="99" t="s">
        <v>52</v>
      </c>
      <c r="D51" s="100" t="s">
        <v>53</v>
      </c>
      <c r="E51" s="101" t="s">
        <v>54</v>
      </c>
      <c r="F51" s="59"/>
      <c r="G51" s="102"/>
      <c r="H51" s="101"/>
      <c r="I51" s="59"/>
      <c r="J51" s="102"/>
      <c r="K51" s="68"/>
      <c r="L51" s="91"/>
      <c r="M51" s="103"/>
      <c r="N51" s="103"/>
      <c r="O51" s="103"/>
      <c r="P51" s="103"/>
      <c r="Q51" s="103"/>
      <c r="R51" s="103"/>
      <c r="S51" s="103"/>
      <c r="T51" s="103"/>
      <c r="U51" s="25"/>
      <c r="V51" s="10"/>
      <c r="W51" s="10"/>
      <c r="X51" s="10"/>
      <c r="Y51" s="10"/>
      <c r="Z51" s="10"/>
    </row>
    <row r="52" ht="12.75" customHeight="1">
      <c r="A52" s="73"/>
      <c r="B52" s="74"/>
      <c r="C52" s="74"/>
      <c r="D52" s="74"/>
      <c r="E52" s="104"/>
      <c r="F52" s="105"/>
      <c r="G52" s="106"/>
      <c r="H52" s="107"/>
      <c r="I52" s="105"/>
      <c r="J52" s="106"/>
      <c r="K52" s="108"/>
      <c r="L52" s="91"/>
      <c r="M52" s="109"/>
      <c r="N52" s="109"/>
      <c r="O52" s="109"/>
      <c r="P52" s="109"/>
      <c r="Q52" s="109"/>
      <c r="R52" s="109"/>
      <c r="S52" s="109"/>
      <c r="T52" s="82">
        <f t="shared" ref="T52:T94" si="10">M52+N52+O52+P52+Q52+R52+S52</f>
        <v>0</v>
      </c>
      <c r="U52" s="25"/>
      <c r="V52" s="10"/>
      <c r="W52" s="10"/>
      <c r="X52" s="10"/>
      <c r="Y52" s="10"/>
      <c r="Z52" s="10"/>
    </row>
    <row r="53" ht="12.75" customHeight="1">
      <c r="A53" s="73"/>
      <c r="B53" s="115"/>
      <c r="C53" s="74"/>
      <c r="D53" s="74"/>
      <c r="E53" s="110"/>
      <c r="F53" s="111"/>
      <c r="G53" s="112"/>
      <c r="H53" s="113"/>
      <c r="I53" s="111"/>
      <c r="J53" s="112"/>
      <c r="K53" s="114"/>
      <c r="L53" s="91"/>
      <c r="M53" s="109"/>
      <c r="N53" s="109"/>
      <c r="O53" s="109"/>
      <c r="P53" s="109"/>
      <c r="Q53" s="109"/>
      <c r="R53" s="109"/>
      <c r="S53" s="109"/>
      <c r="T53" s="82">
        <f t="shared" si="10"/>
        <v>0</v>
      </c>
      <c r="U53" s="10"/>
      <c r="V53" s="10"/>
      <c r="W53" s="10"/>
      <c r="X53" s="10"/>
      <c r="Y53" s="10"/>
      <c r="Z53" s="10"/>
    </row>
    <row r="54" ht="12.75" customHeight="1">
      <c r="A54" s="73"/>
      <c r="B54" s="115"/>
      <c r="C54" s="74"/>
      <c r="D54" s="74"/>
      <c r="E54" s="110"/>
      <c r="F54" s="111"/>
      <c r="G54" s="112"/>
      <c r="H54" s="113"/>
      <c r="I54" s="111"/>
      <c r="J54" s="112"/>
      <c r="K54" s="114"/>
      <c r="L54" s="91"/>
      <c r="M54" s="109"/>
      <c r="N54" s="109"/>
      <c r="O54" s="109"/>
      <c r="P54" s="109"/>
      <c r="Q54" s="109"/>
      <c r="R54" s="109"/>
      <c r="S54" s="109"/>
      <c r="T54" s="82">
        <f t="shared" si="10"/>
        <v>0</v>
      </c>
      <c r="U54" s="10"/>
      <c r="V54" s="10"/>
      <c r="W54" s="10"/>
      <c r="X54" s="10"/>
      <c r="Y54" s="10"/>
      <c r="Z54" s="10"/>
    </row>
    <row r="55" ht="12.75" customHeight="1">
      <c r="A55" s="73"/>
      <c r="B55" s="115"/>
      <c r="C55" s="74"/>
      <c r="D55" s="74"/>
      <c r="E55" s="110"/>
      <c r="F55" s="111"/>
      <c r="G55" s="112"/>
      <c r="H55" s="113"/>
      <c r="I55" s="111"/>
      <c r="J55" s="112"/>
      <c r="K55" s="114"/>
      <c r="L55" s="91"/>
      <c r="M55" s="109"/>
      <c r="N55" s="109"/>
      <c r="O55" s="109"/>
      <c r="P55" s="109"/>
      <c r="Q55" s="109"/>
      <c r="R55" s="109"/>
      <c r="S55" s="109"/>
      <c r="T55" s="82">
        <f t="shared" si="10"/>
        <v>0</v>
      </c>
      <c r="U55" s="10"/>
      <c r="V55" s="10"/>
      <c r="W55" s="10"/>
      <c r="X55" s="10"/>
      <c r="Y55" s="10"/>
      <c r="Z55" s="10"/>
    </row>
    <row r="56" ht="12.75" customHeight="1">
      <c r="A56" s="73"/>
      <c r="B56" s="115"/>
      <c r="C56" s="74"/>
      <c r="D56" s="74"/>
      <c r="E56" s="110"/>
      <c r="F56" s="111"/>
      <c r="G56" s="112"/>
      <c r="H56" s="113"/>
      <c r="I56" s="111"/>
      <c r="J56" s="112"/>
      <c r="K56" s="114"/>
      <c r="L56" s="91"/>
      <c r="M56" s="109"/>
      <c r="N56" s="109"/>
      <c r="O56" s="109"/>
      <c r="P56" s="109"/>
      <c r="Q56" s="109"/>
      <c r="R56" s="109"/>
      <c r="S56" s="109"/>
      <c r="T56" s="82">
        <f t="shared" si="10"/>
        <v>0</v>
      </c>
      <c r="U56" s="10"/>
      <c r="V56" s="10"/>
      <c r="W56" s="10"/>
      <c r="X56" s="10"/>
      <c r="Y56" s="10"/>
      <c r="Z56" s="10"/>
    </row>
    <row r="57" ht="12.75" customHeight="1">
      <c r="A57" s="73"/>
      <c r="B57" s="115"/>
      <c r="C57" s="74"/>
      <c r="D57" s="74"/>
      <c r="E57" s="110"/>
      <c r="F57" s="111"/>
      <c r="G57" s="112"/>
      <c r="H57" s="113"/>
      <c r="I57" s="111"/>
      <c r="J57" s="112"/>
      <c r="K57" s="114"/>
      <c r="L57" s="91"/>
      <c r="M57" s="109"/>
      <c r="N57" s="109"/>
      <c r="O57" s="109"/>
      <c r="P57" s="109"/>
      <c r="Q57" s="109"/>
      <c r="R57" s="109"/>
      <c r="S57" s="109"/>
      <c r="T57" s="82">
        <f t="shared" si="10"/>
        <v>0</v>
      </c>
      <c r="U57" s="10"/>
      <c r="V57" s="10"/>
      <c r="W57" s="10"/>
      <c r="X57" s="10"/>
      <c r="Y57" s="10"/>
      <c r="Z57" s="10"/>
    </row>
    <row r="58" ht="12.75" hidden="1" customHeight="1">
      <c r="A58" s="73"/>
      <c r="B58" s="115"/>
      <c r="C58" s="74"/>
      <c r="D58" s="74"/>
      <c r="E58" s="110"/>
      <c r="F58" s="111"/>
      <c r="G58" s="112"/>
      <c r="H58" s="113"/>
      <c r="I58" s="111"/>
      <c r="J58" s="112"/>
      <c r="K58" s="114"/>
      <c r="L58" s="91"/>
      <c r="M58" s="109"/>
      <c r="N58" s="109"/>
      <c r="O58" s="109"/>
      <c r="P58" s="109"/>
      <c r="Q58" s="109"/>
      <c r="R58" s="109"/>
      <c r="S58" s="109"/>
      <c r="T58" s="82">
        <f t="shared" si="10"/>
        <v>0</v>
      </c>
      <c r="U58" s="10"/>
      <c r="V58" s="10"/>
      <c r="W58" s="10"/>
      <c r="X58" s="10"/>
      <c r="Y58" s="10"/>
      <c r="Z58" s="10"/>
    </row>
    <row r="59" ht="12.75" hidden="1" customHeight="1">
      <c r="A59" s="73"/>
      <c r="B59" s="115"/>
      <c r="C59" s="74"/>
      <c r="D59" s="74"/>
      <c r="E59" s="110"/>
      <c r="F59" s="111"/>
      <c r="G59" s="112"/>
      <c r="H59" s="113"/>
      <c r="I59" s="111"/>
      <c r="J59" s="112"/>
      <c r="K59" s="114"/>
      <c r="L59" s="91"/>
      <c r="M59" s="109"/>
      <c r="N59" s="109"/>
      <c r="O59" s="109"/>
      <c r="P59" s="109"/>
      <c r="Q59" s="109"/>
      <c r="R59" s="109"/>
      <c r="S59" s="109"/>
      <c r="T59" s="82">
        <f t="shared" si="10"/>
        <v>0</v>
      </c>
      <c r="U59" s="10"/>
      <c r="V59" s="10"/>
      <c r="W59" s="10"/>
      <c r="X59" s="10"/>
      <c r="Y59" s="10"/>
      <c r="Z59" s="10"/>
    </row>
    <row r="60" ht="12.75" hidden="1" customHeight="1">
      <c r="A60" s="73"/>
      <c r="B60" s="115"/>
      <c r="C60" s="74"/>
      <c r="D60" s="74"/>
      <c r="E60" s="110"/>
      <c r="F60" s="111"/>
      <c r="G60" s="112"/>
      <c r="H60" s="113"/>
      <c r="I60" s="111"/>
      <c r="J60" s="112"/>
      <c r="K60" s="114"/>
      <c r="L60" s="91"/>
      <c r="M60" s="109"/>
      <c r="N60" s="109"/>
      <c r="O60" s="109"/>
      <c r="P60" s="109"/>
      <c r="Q60" s="109"/>
      <c r="R60" s="109"/>
      <c r="S60" s="109"/>
      <c r="T60" s="82">
        <f t="shared" si="10"/>
        <v>0</v>
      </c>
      <c r="U60" s="10"/>
      <c r="V60" s="10"/>
      <c r="W60" s="10"/>
      <c r="X60" s="10"/>
      <c r="Y60" s="10"/>
      <c r="Z60" s="10"/>
    </row>
    <row r="61" ht="12.75" hidden="1" customHeight="1">
      <c r="A61" s="73"/>
      <c r="B61" s="115"/>
      <c r="C61" s="74"/>
      <c r="D61" s="74"/>
      <c r="E61" s="110"/>
      <c r="F61" s="111"/>
      <c r="G61" s="112"/>
      <c r="H61" s="113"/>
      <c r="I61" s="111"/>
      <c r="J61" s="112"/>
      <c r="K61" s="114"/>
      <c r="L61" s="91"/>
      <c r="M61" s="109"/>
      <c r="N61" s="109"/>
      <c r="O61" s="109"/>
      <c r="P61" s="109"/>
      <c r="Q61" s="109"/>
      <c r="R61" s="109"/>
      <c r="S61" s="109"/>
      <c r="T61" s="82">
        <f t="shared" si="10"/>
        <v>0</v>
      </c>
      <c r="U61" s="10"/>
      <c r="V61" s="10"/>
      <c r="W61" s="10"/>
      <c r="X61" s="10"/>
      <c r="Y61" s="10"/>
      <c r="Z61" s="10"/>
    </row>
    <row r="62" ht="12.75" hidden="1" customHeight="1">
      <c r="A62" s="73"/>
      <c r="B62" s="115"/>
      <c r="C62" s="74"/>
      <c r="D62" s="74"/>
      <c r="E62" s="110"/>
      <c r="F62" s="111"/>
      <c r="G62" s="112"/>
      <c r="H62" s="113"/>
      <c r="I62" s="111"/>
      <c r="J62" s="112"/>
      <c r="K62" s="114"/>
      <c r="L62" s="91"/>
      <c r="M62" s="109"/>
      <c r="N62" s="109"/>
      <c r="O62" s="109"/>
      <c r="P62" s="109"/>
      <c r="Q62" s="109"/>
      <c r="R62" s="109"/>
      <c r="S62" s="109"/>
      <c r="T62" s="82">
        <f t="shared" si="10"/>
        <v>0</v>
      </c>
      <c r="U62" s="10"/>
      <c r="V62" s="10"/>
      <c r="W62" s="10"/>
      <c r="X62" s="10"/>
      <c r="Y62" s="10"/>
      <c r="Z62" s="10"/>
    </row>
    <row r="63" ht="12.75" hidden="1" customHeight="1">
      <c r="A63" s="73"/>
      <c r="B63" s="115"/>
      <c r="C63" s="74"/>
      <c r="D63" s="74"/>
      <c r="E63" s="110"/>
      <c r="F63" s="111"/>
      <c r="G63" s="112"/>
      <c r="H63" s="113"/>
      <c r="I63" s="111"/>
      <c r="J63" s="112"/>
      <c r="K63" s="114"/>
      <c r="L63" s="91"/>
      <c r="M63" s="109"/>
      <c r="N63" s="109"/>
      <c r="O63" s="109"/>
      <c r="P63" s="109"/>
      <c r="Q63" s="109"/>
      <c r="R63" s="109"/>
      <c r="S63" s="109"/>
      <c r="T63" s="82">
        <f t="shared" si="10"/>
        <v>0</v>
      </c>
      <c r="U63" s="10"/>
      <c r="V63" s="10"/>
      <c r="W63" s="10"/>
      <c r="X63" s="10"/>
      <c r="Y63" s="10"/>
      <c r="Z63" s="10"/>
    </row>
    <row r="64" ht="12.75" hidden="1" customHeight="1">
      <c r="A64" s="73"/>
      <c r="B64" s="115"/>
      <c r="C64" s="74"/>
      <c r="D64" s="74"/>
      <c r="E64" s="110"/>
      <c r="F64" s="111"/>
      <c r="G64" s="112"/>
      <c r="H64" s="113"/>
      <c r="I64" s="111"/>
      <c r="J64" s="112"/>
      <c r="K64" s="114"/>
      <c r="L64" s="91"/>
      <c r="M64" s="109"/>
      <c r="N64" s="109"/>
      <c r="O64" s="109"/>
      <c r="P64" s="109"/>
      <c r="Q64" s="109"/>
      <c r="R64" s="109"/>
      <c r="S64" s="109"/>
      <c r="T64" s="82">
        <f t="shared" si="10"/>
        <v>0</v>
      </c>
      <c r="U64" s="10"/>
      <c r="V64" s="10"/>
      <c r="W64" s="10"/>
      <c r="X64" s="10"/>
      <c r="Y64" s="10"/>
      <c r="Z64" s="10"/>
    </row>
    <row r="65" ht="12.75" hidden="1" customHeight="1">
      <c r="A65" s="73"/>
      <c r="B65" s="115"/>
      <c r="C65" s="74"/>
      <c r="D65" s="74"/>
      <c r="E65" s="110"/>
      <c r="F65" s="111"/>
      <c r="G65" s="112"/>
      <c r="H65" s="113"/>
      <c r="I65" s="111"/>
      <c r="J65" s="112"/>
      <c r="K65" s="114"/>
      <c r="L65" s="91"/>
      <c r="M65" s="109"/>
      <c r="N65" s="109"/>
      <c r="O65" s="109"/>
      <c r="P65" s="109"/>
      <c r="Q65" s="109"/>
      <c r="R65" s="109"/>
      <c r="S65" s="109"/>
      <c r="T65" s="82">
        <f t="shared" si="10"/>
        <v>0</v>
      </c>
      <c r="U65" s="10"/>
      <c r="V65" s="10"/>
      <c r="W65" s="10"/>
      <c r="X65" s="10"/>
      <c r="Y65" s="10"/>
      <c r="Z65" s="10"/>
    </row>
    <row r="66" ht="12.75" hidden="1" customHeight="1">
      <c r="A66" s="73"/>
      <c r="B66" s="115"/>
      <c r="C66" s="74"/>
      <c r="D66" s="74"/>
      <c r="E66" s="110"/>
      <c r="F66" s="111"/>
      <c r="G66" s="112"/>
      <c r="H66" s="113"/>
      <c r="I66" s="111"/>
      <c r="J66" s="112"/>
      <c r="K66" s="114"/>
      <c r="L66" s="91"/>
      <c r="M66" s="109"/>
      <c r="N66" s="109"/>
      <c r="O66" s="109"/>
      <c r="P66" s="109"/>
      <c r="Q66" s="109"/>
      <c r="R66" s="109"/>
      <c r="S66" s="109"/>
      <c r="T66" s="82">
        <f t="shared" si="10"/>
        <v>0</v>
      </c>
      <c r="U66" s="10"/>
      <c r="V66" s="10"/>
      <c r="W66" s="10"/>
      <c r="X66" s="10"/>
      <c r="Y66" s="10"/>
      <c r="Z66" s="10"/>
    </row>
    <row r="67" ht="12.75" hidden="1" customHeight="1">
      <c r="A67" s="73"/>
      <c r="B67" s="115"/>
      <c r="C67" s="74"/>
      <c r="D67" s="74"/>
      <c r="E67" s="110"/>
      <c r="F67" s="111"/>
      <c r="G67" s="112"/>
      <c r="H67" s="113"/>
      <c r="I67" s="111"/>
      <c r="J67" s="112"/>
      <c r="K67" s="114"/>
      <c r="L67" s="91"/>
      <c r="M67" s="109"/>
      <c r="N67" s="109"/>
      <c r="O67" s="109"/>
      <c r="P67" s="109"/>
      <c r="Q67" s="109"/>
      <c r="R67" s="109"/>
      <c r="S67" s="109"/>
      <c r="T67" s="82">
        <f t="shared" si="10"/>
        <v>0</v>
      </c>
      <c r="U67" s="10"/>
      <c r="V67" s="10"/>
      <c r="W67" s="10"/>
      <c r="X67" s="10"/>
      <c r="Y67" s="10"/>
      <c r="Z67" s="10"/>
    </row>
    <row r="68" ht="12.75" hidden="1" customHeight="1">
      <c r="A68" s="73"/>
      <c r="B68" s="115"/>
      <c r="C68" s="74"/>
      <c r="D68" s="74"/>
      <c r="E68" s="110"/>
      <c r="F68" s="111"/>
      <c r="G68" s="112"/>
      <c r="H68" s="113"/>
      <c r="I68" s="111"/>
      <c r="J68" s="112"/>
      <c r="K68" s="114"/>
      <c r="L68" s="91"/>
      <c r="M68" s="109"/>
      <c r="N68" s="109"/>
      <c r="O68" s="109"/>
      <c r="P68" s="109"/>
      <c r="Q68" s="109"/>
      <c r="R68" s="109"/>
      <c r="S68" s="109"/>
      <c r="T68" s="82">
        <f t="shared" si="10"/>
        <v>0</v>
      </c>
      <c r="U68" s="10"/>
      <c r="V68" s="10"/>
      <c r="W68" s="10"/>
      <c r="X68" s="10"/>
      <c r="Y68" s="10"/>
      <c r="Z68" s="10"/>
    </row>
    <row r="69" ht="12.75" hidden="1" customHeight="1">
      <c r="A69" s="73"/>
      <c r="B69" s="115"/>
      <c r="C69" s="74"/>
      <c r="D69" s="74"/>
      <c r="E69" s="110"/>
      <c r="F69" s="111"/>
      <c r="G69" s="112"/>
      <c r="H69" s="113"/>
      <c r="I69" s="111"/>
      <c r="J69" s="112"/>
      <c r="K69" s="114"/>
      <c r="L69" s="91"/>
      <c r="M69" s="109"/>
      <c r="N69" s="109"/>
      <c r="O69" s="109"/>
      <c r="P69" s="109"/>
      <c r="Q69" s="109"/>
      <c r="R69" s="109"/>
      <c r="S69" s="109"/>
      <c r="T69" s="82">
        <f t="shared" si="10"/>
        <v>0</v>
      </c>
      <c r="U69" s="10"/>
      <c r="V69" s="10"/>
      <c r="W69" s="10"/>
      <c r="X69" s="10"/>
      <c r="Y69" s="10"/>
      <c r="Z69" s="10"/>
    </row>
    <row r="70" ht="12.75" hidden="1" customHeight="1">
      <c r="A70" s="73"/>
      <c r="B70" s="115"/>
      <c r="C70" s="74"/>
      <c r="D70" s="74"/>
      <c r="E70" s="110"/>
      <c r="F70" s="111"/>
      <c r="G70" s="112"/>
      <c r="H70" s="113"/>
      <c r="I70" s="111"/>
      <c r="J70" s="112"/>
      <c r="K70" s="114"/>
      <c r="L70" s="91"/>
      <c r="M70" s="109"/>
      <c r="N70" s="109"/>
      <c r="O70" s="109"/>
      <c r="P70" s="109"/>
      <c r="Q70" s="109"/>
      <c r="R70" s="109"/>
      <c r="S70" s="109"/>
      <c r="T70" s="82">
        <f t="shared" si="10"/>
        <v>0</v>
      </c>
      <c r="U70" s="10"/>
      <c r="V70" s="10"/>
      <c r="W70" s="10"/>
      <c r="X70" s="10"/>
      <c r="Y70" s="10"/>
      <c r="Z70" s="10"/>
    </row>
    <row r="71" ht="12.75" hidden="1" customHeight="1">
      <c r="A71" s="73"/>
      <c r="B71" s="115"/>
      <c r="C71" s="74"/>
      <c r="D71" s="74"/>
      <c r="E71" s="110"/>
      <c r="F71" s="111"/>
      <c r="G71" s="112"/>
      <c r="H71" s="113"/>
      <c r="I71" s="111"/>
      <c r="J71" s="112"/>
      <c r="K71" s="114"/>
      <c r="L71" s="91"/>
      <c r="M71" s="109"/>
      <c r="N71" s="109"/>
      <c r="O71" s="109"/>
      <c r="P71" s="109"/>
      <c r="Q71" s="109"/>
      <c r="R71" s="109"/>
      <c r="S71" s="109"/>
      <c r="T71" s="82">
        <f t="shared" si="10"/>
        <v>0</v>
      </c>
      <c r="U71" s="10"/>
      <c r="V71" s="10"/>
      <c r="W71" s="10"/>
      <c r="X71" s="10"/>
      <c r="Y71" s="10"/>
      <c r="Z71" s="10"/>
    </row>
    <row r="72" ht="12.75" hidden="1" customHeight="1">
      <c r="A72" s="73"/>
      <c r="B72" s="115"/>
      <c r="C72" s="74"/>
      <c r="D72" s="74"/>
      <c r="E72" s="110"/>
      <c r="F72" s="111"/>
      <c r="G72" s="112"/>
      <c r="H72" s="113"/>
      <c r="I72" s="111"/>
      <c r="J72" s="112"/>
      <c r="K72" s="114"/>
      <c r="L72" s="91"/>
      <c r="M72" s="109"/>
      <c r="N72" s="109"/>
      <c r="O72" s="109"/>
      <c r="P72" s="109"/>
      <c r="Q72" s="109"/>
      <c r="R72" s="109"/>
      <c r="S72" s="109"/>
      <c r="T72" s="82">
        <f t="shared" si="10"/>
        <v>0</v>
      </c>
      <c r="U72" s="10"/>
      <c r="V72" s="10"/>
      <c r="W72" s="10"/>
      <c r="X72" s="10"/>
      <c r="Y72" s="10"/>
      <c r="Z72" s="10"/>
    </row>
    <row r="73" ht="12.75" hidden="1" customHeight="1">
      <c r="A73" s="73"/>
      <c r="B73" s="115"/>
      <c r="C73" s="74"/>
      <c r="D73" s="74"/>
      <c r="E73" s="110"/>
      <c r="F73" s="111"/>
      <c r="G73" s="112"/>
      <c r="H73" s="113"/>
      <c r="I73" s="111"/>
      <c r="J73" s="112"/>
      <c r="K73" s="114"/>
      <c r="L73" s="91"/>
      <c r="M73" s="109"/>
      <c r="N73" s="109"/>
      <c r="O73" s="109"/>
      <c r="P73" s="109"/>
      <c r="Q73" s="109"/>
      <c r="R73" s="109"/>
      <c r="S73" s="109"/>
      <c r="T73" s="82">
        <f t="shared" si="10"/>
        <v>0</v>
      </c>
      <c r="U73" s="10"/>
      <c r="V73" s="10"/>
      <c r="W73" s="10"/>
      <c r="X73" s="10"/>
      <c r="Y73" s="10"/>
      <c r="Z73" s="10"/>
    </row>
    <row r="74" ht="12.75" hidden="1" customHeight="1">
      <c r="A74" s="73"/>
      <c r="B74" s="115"/>
      <c r="C74" s="74"/>
      <c r="D74" s="74"/>
      <c r="E74" s="110"/>
      <c r="F74" s="111"/>
      <c r="G74" s="112"/>
      <c r="H74" s="113"/>
      <c r="I74" s="111"/>
      <c r="J74" s="112"/>
      <c r="K74" s="114"/>
      <c r="L74" s="91"/>
      <c r="M74" s="109"/>
      <c r="N74" s="109"/>
      <c r="O74" s="109"/>
      <c r="P74" s="109"/>
      <c r="Q74" s="109"/>
      <c r="R74" s="109"/>
      <c r="S74" s="109"/>
      <c r="T74" s="82">
        <f t="shared" si="10"/>
        <v>0</v>
      </c>
      <c r="U74" s="10"/>
      <c r="V74" s="10"/>
      <c r="W74" s="10"/>
      <c r="X74" s="10"/>
      <c r="Y74" s="10"/>
      <c r="Z74" s="10"/>
    </row>
    <row r="75" ht="12.75" hidden="1" customHeight="1">
      <c r="A75" s="73"/>
      <c r="B75" s="115"/>
      <c r="C75" s="74"/>
      <c r="D75" s="74"/>
      <c r="E75" s="110"/>
      <c r="F75" s="111"/>
      <c r="G75" s="112"/>
      <c r="H75" s="113"/>
      <c r="I75" s="111"/>
      <c r="J75" s="112"/>
      <c r="K75" s="114"/>
      <c r="L75" s="91"/>
      <c r="M75" s="109"/>
      <c r="N75" s="109"/>
      <c r="O75" s="109"/>
      <c r="P75" s="109"/>
      <c r="Q75" s="109"/>
      <c r="R75" s="109"/>
      <c r="S75" s="109"/>
      <c r="T75" s="82">
        <f t="shared" si="10"/>
        <v>0</v>
      </c>
      <c r="U75" s="10"/>
      <c r="V75" s="10"/>
      <c r="W75" s="10"/>
      <c r="X75" s="10"/>
      <c r="Y75" s="10"/>
      <c r="Z75" s="10"/>
    </row>
    <row r="76" ht="12.75" hidden="1" customHeight="1">
      <c r="A76" s="73"/>
      <c r="B76" s="115"/>
      <c r="C76" s="74"/>
      <c r="D76" s="74"/>
      <c r="E76" s="116"/>
      <c r="F76" s="117"/>
      <c r="G76" s="118"/>
      <c r="H76" s="114"/>
      <c r="I76" s="119"/>
      <c r="J76" s="120"/>
      <c r="K76" s="114"/>
      <c r="L76" s="91"/>
      <c r="M76" s="109"/>
      <c r="N76" s="109"/>
      <c r="O76" s="109"/>
      <c r="P76" s="109"/>
      <c r="Q76" s="109"/>
      <c r="R76" s="109"/>
      <c r="S76" s="109"/>
      <c r="T76" s="82">
        <f t="shared" si="10"/>
        <v>0</v>
      </c>
      <c r="U76" s="10"/>
      <c r="V76" s="10"/>
      <c r="W76" s="10"/>
      <c r="X76" s="10"/>
      <c r="Y76" s="10"/>
      <c r="Z76" s="10"/>
    </row>
    <row r="77" ht="12.75" hidden="1" customHeight="1">
      <c r="A77" s="73"/>
      <c r="B77" s="115"/>
      <c r="C77" s="74"/>
      <c r="D77" s="74"/>
      <c r="E77" s="116"/>
      <c r="F77" s="117"/>
      <c r="G77" s="118"/>
      <c r="H77" s="114"/>
      <c r="I77" s="119"/>
      <c r="J77" s="120"/>
      <c r="K77" s="114"/>
      <c r="L77" s="91"/>
      <c r="M77" s="109"/>
      <c r="N77" s="109"/>
      <c r="O77" s="109"/>
      <c r="P77" s="109"/>
      <c r="Q77" s="109"/>
      <c r="R77" s="109"/>
      <c r="S77" s="109"/>
      <c r="T77" s="82">
        <f t="shared" si="10"/>
        <v>0</v>
      </c>
      <c r="U77" s="10"/>
      <c r="V77" s="10"/>
      <c r="W77" s="10"/>
      <c r="X77" s="10"/>
      <c r="Y77" s="10"/>
      <c r="Z77" s="10"/>
    </row>
    <row r="78" ht="12.75" hidden="1" customHeight="1">
      <c r="A78" s="73"/>
      <c r="B78" s="115"/>
      <c r="C78" s="74"/>
      <c r="D78" s="74"/>
      <c r="E78" s="116"/>
      <c r="F78" s="117"/>
      <c r="G78" s="118"/>
      <c r="H78" s="114"/>
      <c r="I78" s="119"/>
      <c r="J78" s="120"/>
      <c r="K78" s="114"/>
      <c r="L78" s="91"/>
      <c r="M78" s="109"/>
      <c r="N78" s="109"/>
      <c r="O78" s="109"/>
      <c r="P78" s="109"/>
      <c r="Q78" s="109"/>
      <c r="R78" s="109"/>
      <c r="S78" s="109"/>
      <c r="T78" s="82">
        <f t="shared" si="10"/>
        <v>0</v>
      </c>
      <c r="U78" s="10"/>
      <c r="V78" s="10"/>
      <c r="W78" s="10"/>
      <c r="X78" s="10"/>
      <c r="Y78" s="10"/>
      <c r="Z78" s="10"/>
    </row>
    <row r="79" ht="12.75" hidden="1" customHeight="1">
      <c r="A79" s="73"/>
      <c r="B79" s="115"/>
      <c r="C79" s="74"/>
      <c r="D79" s="74"/>
      <c r="E79" s="116"/>
      <c r="F79" s="117"/>
      <c r="G79" s="118"/>
      <c r="H79" s="114"/>
      <c r="I79" s="119"/>
      <c r="J79" s="120"/>
      <c r="K79" s="114"/>
      <c r="L79" s="91"/>
      <c r="M79" s="109"/>
      <c r="N79" s="109"/>
      <c r="O79" s="109"/>
      <c r="P79" s="109"/>
      <c r="Q79" s="109"/>
      <c r="R79" s="109"/>
      <c r="S79" s="109"/>
      <c r="T79" s="82">
        <f t="shared" si="10"/>
        <v>0</v>
      </c>
      <c r="U79" s="10"/>
      <c r="V79" s="10"/>
      <c r="W79" s="10"/>
      <c r="X79" s="10"/>
      <c r="Y79" s="10"/>
      <c r="Z79" s="10"/>
    </row>
    <row r="80" ht="12.75" hidden="1" customHeight="1">
      <c r="A80" s="73"/>
      <c r="B80" s="115"/>
      <c r="C80" s="74"/>
      <c r="D80" s="74"/>
      <c r="E80" s="116"/>
      <c r="F80" s="117"/>
      <c r="G80" s="118"/>
      <c r="H80" s="114"/>
      <c r="I80" s="119"/>
      <c r="J80" s="120"/>
      <c r="K80" s="114"/>
      <c r="L80" s="91"/>
      <c r="M80" s="109"/>
      <c r="N80" s="109"/>
      <c r="O80" s="109"/>
      <c r="P80" s="109"/>
      <c r="Q80" s="109"/>
      <c r="R80" s="109"/>
      <c r="S80" s="109"/>
      <c r="T80" s="82">
        <f t="shared" si="10"/>
        <v>0</v>
      </c>
      <c r="U80" s="10"/>
      <c r="V80" s="10"/>
      <c r="W80" s="10"/>
      <c r="X80" s="10"/>
      <c r="Y80" s="10"/>
      <c r="Z80" s="10"/>
    </row>
    <row r="81" ht="12.75" hidden="1" customHeight="1">
      <c r="A81" s="73"/>
      <c r="B81" s="115"/>
      <c r="C81" s="74"/>
      <c r="D81" s="74"/>
      <c r="E81" s="116"/>
      <c r="F81" s="117"/>
      <c r="G81" s="118"/>
      <c r="H81" s="114"/>
      <c r="I81" s="119"/>
      <c r="J81" s="120"/>
      <c r="K81" s="114"/>
      <c r="L81" s="91"/>
      <c r="M81" s="109"/>
      <c r="N81" s="109"/>
      <c r="O81" s="109"/>
      <c r="P81" s="109"/>
      <c r="Q81" s="109"/>
      <c r="R81" s="109"/>
      <c r="S81" s="109"/>
      <c r="T81" s="82">
        <f t="shared" si="10"/>
        <v>0</v>
      </c>
      <c r="U81" s="10"/>
      <c r="V81" s="10"/>
      <c r="W81" s="10"/>
      <c r="X81" s="10"/>
      <c r="Y81" s="10"/>
      <c r="Z81" s="10"/>
    </row>
    <row r="82" ht="12.75" hidden="1" customHeight="1">
      <c r="A82" s="73"/>
      <c r="B82" s="115"/>
      <c r="C82" s="74"/>
      <c r="D82" s="74"/>
      <c r="E82" s="116"/>
      <c r="F82" s="117"/>
      <c r="G82" s="118"/>
      <c r="H82" s="114"/>
      <c r="I82" s="119"/>
      <c r="J82" s="120"/>
      <c r="K82" s="114"/>
      <c r="L82" s="91"/>
      <c r="M82" s="109"/>
      <c r="N82" s="109"/>
      <c r="O82" s="109"/>
      <c r="P82" s="109"/>
      <c r="Q82" s="109"/>
      <c r="R82" s="109"/>
      <c r="S82" s="109"/>
      <c r="T82" s="82">
        <f t="shared" si="10"/>
        <v>0</v>
      </c>
      <c r="U82" s="10"/>
      <c r="V82" s="10"/>
      <c r="W82" s="10"/>
      <c r="X82" s="10"/>
      <c r="Y82" s="10"/>
      <c r="Z82" s="10"/>
    </row>
    <row r="83" ht="12.75" hidden="1" customHeight="1">
      <c r="A83" s="73"/>
      <c r="B83" s="115"/>
      <c r="C83" s="74"/>
      <c r="D83" s="74"/>
      <c r="E83" s="116"/>
      <c r="F83" s="117"/>
      <c r="G83" s="118"/>
      <c r="H83" s="114"/>
      <c r="I83" s="119"/>
      <c r="J83" s="120"/>
      <c r="K83" s="114"/>
      <c r="L83" s="91"/>
      <c r="M83" s="109"/>
      <c r="N83" s="109"/>
      <c r="O83" s="109"/>
      <c r="P83" s="109"/>
      <c r="Q83" s="109"/>
      <c r="R83" s="109"/>
      <c r="S83" s="109"/>
      <c r="T83" s="82">
        <f t="shared" si="10"/>
        <v>0</v>
      </c>
      <c r="U83" s="10"/>
      <c r="V83" s="10"/>
      <c r="W83" s="10"/>
      <c r="X83" s="10"/>
      <c r="Y83" s="10"/>
      <c r="Z83" s="10"/>
    </row>
    <row r="84" ht="12.75" hidden="1" customHeight="1">
      <c r="A84" s="73"/>
      <c r="B84" s="115"/>
      <c r="C84" s="74"/>
      <c r="D84" s="74"/>
      <c r="E84" s="116"/>
      <c r="F84" s="117"/>
      <c r="G84" s="118"/>
      <c r="H84" s="114"/>
      <c r="I84" s="119"/>
      <c r="J84" s="120"/>
      <c r="K84" s="114"/>
      <c r="L84" s="91"/>
      <c r="M84" s="109"/>
      <c r="N84" s="109"/>
      <c r="O84" s="109"/>
      <c r="P84" s="109"/>
      <c r="Q84" s="109"/>
      <c r="R84" s="109"/>
      <c r="S84" s="109"/>
      <c r="T84" s="82">
        <f t="shared" si="10"/>
        <v>0</v>
      </c>
      <c r="U84" s="10"/>
      <c r="V84" s="10"/>
      <c r="W84" s="10"/>
      <c r="X84" s="10"/>
      <c r="Y84" s="10"/>
      <c r="Z84" s="10"/>
    </row>
    <row r="85" ht="12.75" hidden="1" customHeight="1">
      <c r="A85" s="73"/>
      <c r="B85" s="115"/>
      <c r="C85" s="74"/>
      <c r="D85" s="74"/>
      <c r="E85" s="116"/>
      <c r="F85" s="117"/>
      <c r="G85" s="118"/>
      <c r="H85" s="114"/>
      <c r="I85" s="119"/>
      <c r="J85" s="120"/>
      <c r="K85" s="114"/>
      <c r="L85" s="91"/>
      <c r="M85" s="109"/>
      <c r="N85" s="109"/>
      <c r="O85" s="109"/>
      <c r="P85" s="109"/>
      <c r="Q85" s="109"/>
      <c r="R85" s="109"/>
      <c r="S85" s="109"/>
      <c r="T85" s="82">
        <f t="shared" si="10"/>
        <v>0</v>
      </c>
      <c r="U85" s="10"/>
      <c r="V85" s="10"/>
      <c r="W85" s="10"/>
      <c r="X85" s="10"/>
      <c r="Y85" s="10"/>
      <c r="Z85" s="10"/>
    </row>
    <row r="86" ht="12.75" hidden="1" customHeight="1">
      <c r="A86" s="73"/>
      <c r="B86" s="115"/>
      <c r="C86" s="74"/>
      <c r="D86" s="74"/>
      <c r="E86" s="116"/>
      <c r="F86" s="117"/>
      <c r="G86" s="118"/>
      <c r="H86" s="114"/>
      <c r="I86" s="119"/>
      <c r="J86" s="120"/>
      <c r="K86" s="114"/>
      <c r="L86" s="91"/>
      <c r="M86" s="109"/>
      <c r="N86" s="109"/>
      <c r="O86" s="109"/>
      <c r="P86" s="109"/>
      <c r="Q86" s="109"/>
      <c r="R86" s="109"/>
      <c r="S86" s="109"/>
      <c r="T86" s="82">
        <f t="shared" si="10"/>
        <v>0</v>
      </c>
      <c r="U86" s="10"/>
      <c r="V86" s="10"/>
      <c r="W86" s="10"/>
      <c r="X86" s="10"/>
      <c r="Y86" s="10"/>
      <c r="Z86" s="10"/>
    </row>
    <row r="87" ht="12.75" hidden="1" customHeight="1">
      <c r="A87" s="73"/>
      <c r="B87" s="115"/>
      <c r="C87" s="74"/>
      <c r="D87" s="74"/>
      <c r="E87" s="116"/>
      <c r="F87" s="117"/>
      <c r="G87" s="118"/>
      <c r="H87" s="114"/>
      <c r="I87" s="119"/>
      <c r="J87" s="120"/>
      <c r="K87" s="114"/>
      <c r="L87" s="91"/>
      <c r="M87" s="109"/>
      <c r="N87" s="109"/>
      <c r="O87" s="109"/>
      <c r="P87" s="109"/>
      <c r="Q87" s="109"/>
      <c r="R87" s="109"/>
      <c r="S87" s="109"/>
      <c r="T87" s="82">
        <f t="shared" si="10"/>
        <v>0</v>
      </c>
      <c r="U87" s="10"/>
      <c r="V87" s="10"/>
      <c r="W87" s="10"/>
      <c r="X87" s="10"/>
      <c r="Y87" s="10"/>
      <c r="Z87" s="10"/>
    </row>
    <row r="88" ht="12.75" hidden="1" customHeight="1">
      <c r="A88" s="73"/>
      <c r="B88" s="115"/>
      <c r="C88" s="74"/>
      <c r="D88" s="74"/>
      <c r="E88" s="116"/>
      <c r="F88" s="117"/>
      <c r="G88" s="118"/>
      <c r="H88" s="114"/>
      <c r="I88" s="119"/>
      <c r="J88" s="120"/>
      <c r="K88" s="114"/>
      <c r="L88" s="91"/>
      <c r="M88" s="109"/>
      <c r="N88" s="109"/>
      <c r="O88" s="109"/>
      <c r="P88" s="109"/>
      <c r="Q88" s="109"/>
      <c r="R88" s="109"/>
      <c r="S88" s="109"/>
      <c r="T88" s="82">
        <f t="shared" si="10"/>
        <v>0</v>
      </c>
      <c r="U88" s="10"/>
      <c r="V88" s="10"/>
      <c r="W88" s="10"/>
      <c r="X88" s="10"/>
      <c r="Y88" s="10"/>
      <c r="Z88" s="10"/>
    </row>
    <row r="89" ht="12.75" hidden="1" customHeight="1">
      <c r="A89" s="73"/>
      <c r="B89" s="115"/>
      <c r="C89" s="74"/>
      <c r="D89" s="74"/>
      <c r="E89" s="116"/>
      <c r="F89" s="117"/>
      <c r="G89" s="118"/>
      <c r="H89" s="114"/>
      <c r="I89" s="119"/>
      <c r="J89" s="120"/>
      <c r="K89" s="114"/>
      <c r="L89" s="91"/>
      <c r="M89" s="109"/>
      <c r="N89" s="109"/>
      <c r="O89" s="109"/>
      <c r="P89" s="109"/>
      <c r="Q89" s="109"/>
      <c r="R89" s="109"/>
      <c r="S89" s="109"/>
      <c r="T89" s="82">
        <f t="shared" si="10"/>
        <v>0</v>
      </c>
      <c r="U89" s="10"/>
      <c r="V89" s="10"/>
      <c r="W89" s="10"/>
      <c r="X89" s="10"/>
      <c r="Y89" s="10"/>
      <c r="Z89" s="10"/>
    </row>
    <row r="90" ht="12.75" hidden="1" customHeight="1">
      <c r="A90" s="73"/>
      <c r="B90" s="115"/>
      <c r="C90" s="74"/>
      <c r="D90" s="74"/>
      <c r="E90" s="116"/>
      <c r="F90" s="117"/>
      <c r="G90" s="118"/>
      <c r="H90" s="114"/>
      <c r="I90" s="119"/>
      <c r="J90" s="120"/>
      <c r="K90" s="114"/>
      <c r="L90" s="91"/>
      <c r="M90" s="109"/>
      <c r="N90" s="109"/>
      <c r="O90" s="109"/>
      <c r="P90" s="109"/>
      <c r="Q90" s="109"/>
      <c r="R90" s="109"/>
      <c r="S90" s="109"/>
      <c r="T90" s="82">
        <f t="shared" si="10"/>
        <v>0</v>
      </c>
      <c r="U90" s="10"/>
      <c r="V90" s="10"/>
      <c r="W90" s="10"/>
      <c r="X90" s="10"/>
      <c r="Y90" s="10"/>
      <c r="Z90" s="10"/>
    </row>
    <row r="91" ht="12.75" hidden="1" customHeight="1">
      <c r="A91" s="73"/>
      <c r="B91" s="115"/>
      <c r="C91" s="74"/>
      <c r="D91" s="74"/>
      <c r="E91" s="116"/>
      <c r="F91" s="117"/>
      <c r="G91" s="118"/>
      <c r="H91" s="114"/>
      <c r="I91" s="119"/>
      <c r="J91" s="120"/>
      <c r="K91" s="114"/>
      <c r="L91" s="91"/>
      <c r="M91" s="109"/>
      <c r="N91" s="109"/>
      <c r="O91" s="109"/>
      <c r="P91" s="109"/>
      <c r="Q91" s="109"/>
      <c r="R91" s="109"/>
      <c r="S91" s="109"/>
      <c r="T91" s="82">
        <f t="shared" si="10"/>
        <v>0</v>
      </c>
      <c r="U91" s="10"/>
      <c r="V91" s="10"/>
      <c r="W91" s="10"/>
      <c r="X91" s="10"/>
      <c r="Y91" s="10"/>
      <c r="Z91" s="10"/>
    </row>
    <row r="92" ht="12.75" hidden="1" customHeight="1">
      <c r="A92" s="73"/>
      <c r="B92" s="115"/>
      <c r="C92" s="74"/>
      <c r="D92" s="74"/>
      <c r="E92" s="110"/>
      <c r="F92" s="111"/>
      <c r="G92" s="112"/>
      <c r="H92" s="113"/>
      <c r="I92" s="111"/>
      <c r="J92" s="112"/>
      <c r="K92" s="114"/>
      <c r="L92" s="91"/>
      <c r="M92" s="109"/>
      <c r="N92" s="109"/>
      <c r="O92" s="109"/>
      <c r="P92" s="109"/>
      <c r="Q92" s="109"/>
      <c r="R92" s="109"/>
      <c r="S92" s="109"/>
      <c r="T92" s="82">
        <f t="shared" si="10"/>
        <v>0</v>
      </c>
      <c r="U92" s="10"/>
      <c r="V92" s="10"/>
      <c r="W92" s="10"/>
      <c r="X92" s="10"/>
      <c r="Y92" s="10"/>
      <c r="Z92" s="10"/>
    </row>
    <row r="93" ht="12.75" hidden="1" customHeight="1">
      <c r="A93" s="73"/>
      <c r="B93" s="115"/>
      <c r="C93" s="74"/>
      <c r="D93" s="74"/>
      <c r="E93" s="110"/>
      <c r="F93" s="111"/>
      <c r="G93" s="112"/>
      <c r="H93" s="113"/>
      <c r="I93" s="111"/>
      <c r="J93" s="112"/>
      <c r="K93" s="114"/>
      <c r="L93" s="91"/>
      <c r="M93" s="109"/>
      <c r="N93" s="109"/>
      <c r="O93" s="109"/>
      <c r="P93" s="109"/>
      <c r="Q93" s="109"/>
      <c r="R93" s="109"/>
      <c r="S93" s="109"/>
      <c r="T93" s="82">
        <f t="shared" si="10"/>
        <v>0</v>
      </c>
      <c r="U93" s="10"/>
      <c r="V93" s="10"/>
      <c r="W93" s="10"/>
      <c r="X93" s="10"/>
      <c r="Y93" s="10"/>
      <c r="Z93" s="10"/>
    </row>
    <row r="94" ht="12.75" hidden="1" customHeight="1">
      <c r="A94" s="73"/>
      <c r="B94" s="115"/>
      <c r="C94" s="74"/>
      <c r="D94" s="74"/>
      <c r="E94" s="110"/>
      <c r="F94" s="111"/>
      <c r="G94" s="112"/>
      <c r="H94" s="113"/>
      <c r="I94" s="111"/>
      <c r="J94" s="112"/>
      <c r="K94" s="114"/>
      <c r="L94" s="91"/>
      <c r="M94" s="109"/>
      <c r="N94" s="109"/>
      <c r="O94" s="109"/>
      <c r="P94" s="109"/>
      <c r="Q94" s="109"/>
      <c r="R94" s="109"/>
      <c r="S94" s="109"/>
      <c r="T94" s="82">
        <f t="shared" si="10"/>
        <v>0</v>
      </c>
      <c r="U94" s="10"/>
      <c r="V94" s="10"/>
      <c r="W94" s="10"/>
      <c r="X94" s="10"/>
      <c r="Y94" s="10"/>
      <c r="Z94" s="10"/>
    </row>
    <row r="95" ht="12.75" customHeight="1">
      <c r="A95" s="84" t="s">
        <v>48</v>
      </c>
      <c r="B95" s="85"/>
      <c r="C95" s="86"/>
      <c r="D95" s="85"/>
      <c r="E95" s="80"/>
      <c r="F95" s="80"/>
      <c r="G95" s="80"/>
      <c r="H95" s="80"/>
      <c r="I95" s="80"/>
      <c r="J95" s="80"/>
      <c r="K95" s="80"/>
      <c r="L95" s="80"/>
      <c r="M95" s="87"/>
      <c r="N95" s="87"/>
      <c r="O95" s="87"/>
      <c r="P95" s="87"/>
      <c r="Q95" s="87"/>
      <c r="R95" s="87"/>
      <c r="S95" s="87"/>
      <c r="T95" s="88"/>
      <c r="U95" s="25"/>
      <c r="V95" s="10"/>
      <c r="W95" s="10"/>
      <c r="X95" s="10"/>
      <c r="Y95" s="10"/>
      <c r="Z95" s="10"/>
    </row>
    <row r="96" ht="12.75" customHeight="1">
      <c r="A96" s="89" t="s">
        <v>55</v>
      </c>
      <c r="B96" s="72"/>
      <c r="C96" s="90"/>
      <c r="D96" s="72"/>
      <c r="E96" s="72"/>
      <c r="F96" s="72"/>
      <c r="G96" s="72"/>
      <c r="H96" s="72"/>
      <c r="I96" s="72"/>
      <c r="J96" s="72"/>
      <c r="K96" s="72"/>
      <c r="L96" s="91"/>
      <c r="M96" s="174">
        <f t="shared" ref="M96:T96" si="11">SUM(M52:M94)</f>
        <v>0</v>
      </c>
      <c r="N96" s="174">
        <f t="shared" si="11"/>
        <v>0</v>
      </c>
      <c r="O96" s="174">
        <f t="shared" si="11"/>
        <v>0</v>
      </c>
      <c r="P96" s="174">
        <f t="shared" si="11"/>
        <v>0</v>
      </c>
      <c r="Q96" s="174">
        <f t="shared" si="11"/>
        <v>0</v>
      </c>
      <c r="R96" s="174">
        <f t="shared" si="11"/>
        <v>0</v>
      </c>
      <c r="S96" s="174">
        <f t="shared" si="11"/>
        <v>0</v>
      </c>
      <c r="T96" s="174">
        <f t="shared" si="11"/>
        <v>0</v>
      </c>
      <c r="U96" s="10"/>
      <c r="V96" s="10"/>
      <c r="W96" s="10"/>
      <c r="X96" s="10"/>
      <c r="Y96" s="10"/>
      <c r="Z96" s="10"/>
    </row>
    <row r="97" ht="12.75" customHeight="1">
      <c r="A97" s="93"/>
      <c r="B97" s="94"/>
      <c r="C97" s="95"/>
      <c r="D97" s="94"/>
      <c r="E97" s="94"/>
      <c r="F97" s="94"/>
      <c r="G97" s="94"/>
      <c r="H97" s="94"/>
      <c r="I97" s="94"/>
      <c r="J97" s="94"/>
      <c r="K97" s="94"/>
      <c r="L97" s="91"/>
      <c r="M97" s="96"/>
      <c r="N97" s="96"/>
      <c r="O97" s="96"/>
      <c r="P97" s="96"/>
      <c r="Q97" s="96"/>
      <c r="R97" s="96"/>
      <c r="S97" s="96"/>
      <c r="T97" s="97"/>
      <c r="U97" s="25"/>
      <c r="V97" s="10"/>
      <c r="W97" s="10"/>
      <c r="X97" s="10"/>
      <c r="Y97" s="10"/>
      <c r="Z97" s="10"/>
    </row>
    <row r="98" ht="12.75" customHeight="1">
      <c r="A98" s="93"/>
      <c r="B98" s="94"/>
      <c r="C98" s="95"/>
      <c r="D98" s="94"/>
      <c r="E98" s="94"/>
      <c r="F98" s="94"/>
      <c r="G98" s="94"/>
      <c r="H98" s="94"/>
      <c r="I98" s="94"/>
      <c r="J98" s="94"/>
      <c r="K98" s="94"/>
      <c r="L98" s="91"/>
      <c r="M98" s="96"/>
      <c r="N98" s="96"/>
      <c r="O98" s="96"/>
      <c r="P98" s="96"/>
      <c r="Q98" s="96"/>
      <c r="R98" s="96"/>
      <c r="S98" s="96"/>
      <c r="T98" s="97"/>
      <c r="U98" s="25"/>
      <c r="V98" s="10"/>
      <c r="W98" s="10"/>
      <c r="X98" s="10"/>
      <c r="Y98" s="10"/>
      <c r="Z98" s="10"/>
    </row>
    <row r="99" ht="24.75" customHeight="1">
      <c r="A99" s="98" t="s">
        <v>56</v>
      </c>
      <c r="B99" s="68" t="s">
        <v>57</v>
      </c>
      <c r="C99" s="99" t="s">
        <v>52</v>
      </c>
      <c r="D99" s="100" t="s">
        <v>58</v>
      </c>
      <c r="E99" s="101" t="s">
        <v>59</v>
      </c>
      <c r="F99" s="59"/>
      <c r="G99" s="102"/>
      <c r="H99" s="101"/>
      <c r="I99" s="59"/>
      <c r="J99" s="102"/>
      <c r="K99" s="68"/>
      <c r="L99" s="91"/>
      <c r="M99" s="101"/>
      <c r="N99" s="59"/>
      <c r="O99" s="102"/>
      <c r="P99" s="72"/>
      <c r="Q99" s="72"/>
      <c r="R99" s="72"/>
      <c r="S99" s="72"/>
      <c r="T99" s="103"/>
      <c r="U99" s="10"/>
      <c r="V99" s="10"/>
      <c r="W99" s="10"/>
      <c r="X99" s="10"/>
      <c r="Y99" s="10"/>
      <c r="Z99" s="10"/>
    </row>
    <row r="100" ht="12.75" customHeight="1">
      <c r="A100" s="73"/>
      <c r="B100" s="115"/>
      <c r="C100" s="121"/>
      <c r="D100" s="74"/>
      <c r="E100" s="107"/>
      <c r="F100" s="105"/>
      <c r="G100" s="106"/>
      <c r="H100" s="107"/>
      <c r="I100" s="105"/>
      <c r="J100" s="106"/>
      <c r="K100" s="108"/>
      <c r="L100" s="91"/>
      <c r="M100" s="109"/>
      <c r="N100" s="109"/>
      <c r="O100" s="109"/>
      <c r="P100" s="109"/>
      <c r="Q100" s="109"/>
      <c r="R100" s="109"/>
      <c r="S100" s="109"/>
      <c r="T100" s="82">
        <f t="shared" ref="T100:T122" si="12">M100+N100+O100+P100+Q100+R100+S100</f>
        <v>0</v>
      </c>
      <c r="U100" s="10"/>
      <c r="V100" s="10"/>
      <c r="W100" s="10"/>
      <c r="X100" s="10"/>
      <c r="Y100" s="10"/>
      <c r="Z100" s="10"/>
    </row>
    <row r="101" ht="12.75" customHeight="1">
      <c r="A101" s="73"/>
      <c r="B101" s="115"/>
      <c r="C101" s="121"/>
      <c r="D101" s="74"/>
      <c r="E101" s="113"/>
      <c r="F101" s="111"/>
      <c r="G101" s="112"/>
      <c r="H101" s="113"/>
      <c r="I101" s="111"/>
      <c r="J101" s="112"/>
      <c r="K101" s="114"/>
      <c r="L101" s="91"/>
      <c r="M101" s="109"/>
      <c r="N101" s="109"/>
      <c r="O101" s="109"/>
      <c r="P101" s="109"/>
      <c r="Q101" s="109"/>
      <c r="R101" s="109"/>
      <c r="S101" s="109"/>
      <c r="T101" s="82">
        <f t="shared" si="12"/>
        <v>0</v>
      </c>
      <c r="U101" s="10"/>
      <c r="V101" s="10"/>
      <c r="W101" s="10"/>
      <c r="X101" s="10"/>
      <c r="Y101" s="10"/>
      <c r="Z101" s="10"/>
    </row>
    <row r="102" ht="12.75" customHeight="1">
      <c r="A102" s="73"/>
      <c r="B102" s="115"/>
      <c r="C102" s="121"/>
      <c r="D102" s="74"/>
      <c r="E102" s="113"/>
      <c r="F102" s="111"/>
      <c r="G102" s="112"/>
      <c r="H102" s="113"/>
      <c r="I102" s="111"/>
      <c r="J102" s="112"/>
      <c r="K102" s="114"/>
      <c r="L102" s="91"/>
      <c r="M102" s="109"/>
      <c r="N102" s="109"/>
      <c r="O102" s="109"/>
      <c r="P102" s="109"/>
      <c r="Q102" s="109"/>
      <c r="R102" s="109"/>
      <c r="S102" s="109"/>
      <c r="T102" s="82">
        <f t="shared" si="12"/>
        <v>0</v>
      </c>
      <c r="U102" s="10"/>
      <c r="V102" s="10"/>
      <c r="W102" s="10"/>
      <c r="X102" s="10"/>
      <c r="Y102" s="10"/>
      <c r="Z102" s="10"/>
    </row>
    <row r="103" ht="12.75" customHeight="1">
      <c r="A103" s="73"/>
      <c r="B103" s="115"/>
      <c r="C103" s="121"/>
      <c r="D103" s="74"/>
      <c r="E103" s="113"/>
      <c r="F103" s="111"/>
      <c r="G103" s="112"/>
      <c r="H103" s="113"/>
      <c r="I103" s="111"/>
      <c r="J103" s="112"/>
      <c r="K103" s="114"/>
      <c r="L103" s="91"/>
      <c r="M103" s="109"/>
      <c r="N103" s="109"/>
      <c r="O103" s="109"/>
      <c r="P103" s="109"/>
      <c r="Q103" s="109"/>
      <c r="R103" s="109"/>
      <c r="S103" s="109"/>
      <c r="T103" s="82">
        <f t="shared" si="12"/>
        <v>0</v>
      </c>
      <c r="U103" s="10"/>
      <c r="V103" s="10"/>
      <c r="W103" s="10"/>
      <c r="X103" s="10"/>
      <c r="Y103" s="10"/>
      <c r="Z103" s="10"/>
    </row>
    <row r="104" ht="12.75" customHeight="1">
      <c r="A104" s="73"/>
      <c r="B104" s="115"/>
      <c r="C104" s="121"/>
      <c r="D104" s="74"/>
      <c r="E104" s="113"/>
      <c r="F104" s="111"/>
      <c r="G104" s="112"/>
      <c r="H104" s="113"/>
      <c r="I104" s="111"/>
      <c r="J104" s="112"/>
      <c r="K104" s="114"/>
      <c r="L104" s="91"/>
      <c r="M104" s="109"/>
      <c r="N104" s="109"/>
      <c r="O104" s="109"/>
      <c r="P104" s="109"/>
      <c r="Q104" s="109"/>
      <c r="R104" s="109"/>
      <c r="S104" s="109"/>
      <c r="T104" s="82">
        <f t="shared" si="12"/>
        <v>0</v>
      </c>
      <c r="U104" s="10"/>
      <c r="V104" s="10"/>
      <c r="W104" s="10"/>
      <c r="X104" s="10"/>
      <c r="Y104" s="10"/>
      <c r="Z104" s="10"/>
    </row>
    <row r="105" ht="12.75" hidden="1" customHeight="1">
      <c r="A105" s="73"/>
      <c r="B105" s="115"/>
      <c r="C105" s="121"/>
      <c r="D105" s="74"/>
      <c r="E105" s="113"/>
      <c r="F105" s="111"/>
      <c r="G105" s="112"/>
      <c r="H105" s="113"/>
      <c r="I105" s="111"/>
      <c r="J105" s="112"/>
      <c r="K105" s="114"/>
      <c r="L105" s="91"/>
      <c r="M105" s="109"/>
      <c r="N105" s="109"/>
      <c r="O105" s="109"/>
      <c r="P105" s="109"/>
      <c r="Q105" s="109"/>
      <c r="R105" s="109"/>
      <c r="S105" s="109"/>
      <c r="T105" s="82">
        <f t="shared" si="12"/>
        <v>0</v>
      </c>
      <c r="U105" s="10"/>
      <c r="V105" s="10"/>
      <c r="W105" s="10"/>
      <c r="X105" s="10"/>
      <c r="Y105" s="10"/>
      <c r="Z105" s="10"/>
    </row>
    <row r="106" ht="12.75" hidden="1" customHeight="1">
      <c r="A106" s="73"/>
      <c r="B106" s="115"/>
      <c r="C106" s="121"/>
      <c r="D106" s="74"/>
      <c r="E106" s="113"/>
      <c r="F106" s="111"/>
      <c r="G106" s="112"/>
      <c r="H106" s="113"/>
      <c r="I106" s="111"/>
      <c r="J106" s="112"/>
      <c r="K106" s="114"/>
      <c r="L106" s="91"/>
      <c r="M106" s="109"/>
      <c r="N106" s="109"/>
      <c r="O106" s="109"/>
      <c r="P106" s="109"/>
      <c r="Q106" s="109"/>
      <c r="R106" s="109"/>
      <c r="S106" s="109"/>
      <c r="T106" s="82">
        <f t="shared" si="12"/>
        <v>0</v>
      </c>
      <c r="U106" s="10"/>
      <c r="V106" s="10"/>
      <c r="W106" s="10"/>
      <c r="X106" s="10"/>
      <c r="Y106" s="10"/>
      <c r="Z106" s="10"/>
    </row>
    <row r="107" ht="12.75" hidden="1" customHeight="1">
      <c r="A107" s="73"/>
      <c r="B107" s="115"/>
      <c r="C107" s="121"/>
      <c r="D107" s="74"/>
      <c r="E107" s="113"/>
      <c r="F107" s="111"/>
      <c r="G107" s="112"/>
      <c r="H107" s="113"/>
      <c r="I107" s="111"/>
      <c r="J107" s="112"/>
      <c r="K107" s="114"/>
      <c r="L107" s="91"/>
      <c r="M107" s="109"/>
      <c r="N107" s="109"/>
      <c r="O107" s="109"/>
      <c r="P107" s="109"/>
      <c r="Q107" s="109"/>
      <c r="R107" s="109"/>
      <c r="S107" s="109"/>
      <c r="T107" s="82">
        <f t="shared" si="12"/>
        <v>0</v>
      </c>
      <c r="U107" s="10"/>
      <c r="V107" s="10"/>
      <c r="W107" s="10"/>
      <c r="X107" s="10"/>
      <c r="Y107" s="10"/>
      <c r="Z107" s="10"/>
    </row>
    <row r="108" ht="12.75" hidden="1" customHeight="1">
      <c r="A108" s="73"/>
      <c r="B108" s="115"/>
      <c r="C108" s="121"/>
      <c r="D108" s="74"/>
      <c r="E108" s="113"/>
      <c r="F108" s="111"/>
      <c r="G108" s="112"/>
      <c r="H108" s="113"/>
      <c r="I108" s="111"/>
      <c r="J108" s="112"/>
      <c r="K108" s="114"/>
      <c r="L108" s="91"/>
      <c r="M108" s="109"/>
      <c r="N108" s="109"/>
      <c r="O108" s="109"/>
      <c r="P108" s="109"/>
      <c r="Q108" s="109"/>
      <c r="R108" s="109"/>
      <c r="S108" s="109"/>
      <c r="T108" s="82">
        <f t="shared" si="12"/>
        <v>0</v>
      </c>
      <c r="U108" s="10"/>
      <c r="V108" s="10"/>
      <c r="W108" s="10"/>
      <c r="X108" s="10"/>
      <c r="Y108" s="10"/>
      <c r="Z108" s="10"/>
    </row>
    <row r="109" ht="12.75" hidden="1" customHeight="1">
      <c r="A109" s="73"/>
      <c r="B109" s="115"/>
      <c r="C109" s="121"/>
      <c r="D109" s="74"/>
      <c r="E109" s="113"/>
      <c r="F109" s="111"/>
      <c r="G109" s="112"/>
      <c r="H109" s="113"/>
      <c r="I109" s="111"/>
      <c r="J109" s="112"/>
      <c r="K109" s="114"/>
      <c r="L109" s="91"/>
      <c r="M109" s="109"/>
      <c r="N109" s="109"/>
      <c r="O109" s="109"/>
      <c r="P109" s="109"/>
      <c r="Q109" s="109"/>
      <c r="R109" s="109"/>
      <c r="S109" s="109"/>
      <c r="T109" s="82">
        <f t="shared" si="12"/>
        <v>0</v>
      </c>
      <c r="U109" s="10"/>
      <c r="V109" s="10"/>
      <c r="W109" s="10"/>
      <c r="X109" s="10"/>
      <c r="Y109" s="10"/>
      <c r="Z109" s="10"/>
    </row>
    <row r="110" ht="12.75" hidden="1" customHeight="1">
      <c r="A110" s="73"/>
      <c r="B110" s="115"/>
      <c r="C110" s="121"/>
      <c r="D110" s="74"/>
      <c r="E110" s="113"/>
      <c r="F110" s="111"/>
      <c r="G110" s="112"/>
      <c r="H110" s="113"/>
      <c r="I110" s="111"/>
      <c r="J110" s="112"/>
      <c r="K110" s="114"/>
      <c r="L110" s="91"/>
      <c r="M110" s="109"/>
      <c r="N110" s="109"/>
      <c r="O110" s="109"/>
      <c r="P110" s="109"/>
      <c r="Q110" s="109"/>
      <c r="R110" s="109"/>
      <c r="S110" s="109"/>
      <c r="T110" s="82">
        <f t="shared" si="12"/>
        <v>0</v>
      </c>
      <c r="U110" s="10"/>
      <c r="V110" s="10"/>
      <c r="W110" s="10"/>
      <c r="X110" s="10"/>
      <c r="Y110" s="10"/>
      <c r="Z110" s="10"/>
    </row>
    <row r="111" ht="12.75" hidden="1" customHeight="1">
      <c r="A111" s="73"/>
      <c r="B111" s="115"/>
      <c r="C111" s="121"/>
      <c r="D111" s="74"/>
      <c r="E111" s="113"/>
      <c r="F111" s="111"/>
      <c r="G111" s="112"/>
      <c r="H111" s="113"/>
      <c r="I111" s="111"/>
      <c r="J111" s="112"/>
      <c r="K111" s="114"/>
      <c r="L111" s="91"/>
      <c r="M111" s="109"/>
      <c r="N111" s="109"/>
      <c r="O111" s="109"/>
      <c r="P111" s="109"/>
      <c r="Q111" s="109"/>
      <c r="R111" s="109"/>
      <c r="S111" s="109"/>
      <c r="T111" s="82">
        <f t="shared" si="12"/>
        <v>0</v>
      </c>
      <c r="U111" s="10"/>
      <c r="V111" s="10"/>
      <c r="W111" s="10"/>
      <c r="X111" s="10"/>
      <c r="Y111" s="10"/>
      <c r="Z111" s="10"/>
    </row>
    <row r="112" ht="12.75" hidden="1" customHeight="1">
      <c r="A112" s="73"/>
      <c r="B112" s="115"/>
      <c r="C112" s="121"/>
      <c r="D112" s="74"/>
      <c r="E112" s="113"/>
      <c r="F112" s="111"/>
      <c r="G112" s="112"/>
      <c r="H112" s="113"/>
      <c r="I112" s="111"/>
      <c r="J112" s="112"/>
      <c r="K112" s="114"/>
      <c r="L112" s="91"/>
      <c r="M112" s="109"/>
      <c r="N112" s="109"/>
      <c r="O112" s="109"/>
      <c r="P112" s="109"/>
      <c r="Q112" s="109"/>
      <c r="R112" s="109"/>
      <c r="S112" s="109"/>
      <c r="T112" s="82">
        <f t="shared" si="12"/>
        <v>0</v>
      </c>
      <c r="U112" s="10"/>
      <c r="V112" s="10"/>
      <c r="W112" s="10"/>
      <c r="X112" s="10"/>
      <c r="Y112" s="10"/>
      <c r="Z112" s="10"/>
    </row>
    <row r="113" ht="12.75" hidden="1" customHeight="1">
      <c r="A113" s="73"/>
      <c r="B113" s="115"/>
      <c r="C113" s="121"/>
      <c r="D113" s="74"/>
      <c r="E113" s="113"/>
      <c r="F113" s="111"/>
      <c r="G113" s="112"/>
      <c r="H113" s="113"/>
      <c r="I113" s="111"/>
      <c r="J113" s="112"/>
      <c r="K113" s="114"/>
      <c r="L113" s="91"/>
      <c r="M113" s="109"/>
      <c r="N113" s="109"/>
      <c r="O113" s="109"/>
      <c r="P113" s="109"/>
      <c r="Q113" s="109"/>
      <c r="R113" s="109"/>
      <c r="S113" s="109"/>
      <c r="T113" s="82">
        <f t="shared" si="12"/>
        <v>0</v>
      </c>
      <c r="U113" s="10"/>
      <c r="V113" s="10"/>
      <c r="W113" s="10"/>
      <c r="X113" s="10"/>
      <c r="Y113" s="10"/>
      <c r="Z113" s="10"/>
    </row>
    <row r="114" ht="12.75" hidden="1" customHeight="1">
      <c r="A114" s="73"/>
      <c r="B114" s="115"/>
      <c r="C114" s="121"/>
      <c r="D114" s="74"/>
      <c r="E114" s="113"/>
      <c r="F114" s="111"/>
      <c r="G114" s="112"/>
      <c r="H114" s="113"/>
      <c r="I114" s="111"/>
      <c r="J114" s="112"/>
      <c r="K114" s="114"/>
      <c r="L114" s="91"/>
      <c r="M114" s="109"/>
      <c r="N114" s="109"/>
      <c r="O114" s="109"/>
      <c r="P114" s="109"/>
      <c r="Q114" s="109"/>
      <c r="R114" s="109"/>
      <c r="S114" s="109"/>
      <c r="T114" s="82">
        <f t="shared" si="12"/>
        <v>0</v>
      </c>
      <c r="U114" s="10"/>
      <c r="V114" s="10"/>
      <c r="W114" s="10"/>
      <c r="X114" s="10"/>
      <c r="Y114" s="10"/>
      <c r="Z114" s="10"/>
    </row>
    <row r="115" ht="12.75" hidden="1" customHeight="1">
      <c r="A115" s="73"/>
      <c r="B115" s="115"/>
      <c r="C115" s="121"/>
      <c r="D115" s="74"/>
      <c r="E115" s="113"/>
      <c r="F115" s="111"/>
      <c r="G115" s="112"/>
      <c r="H115" s="113"/>
      <c r="I115" s="111"/>
      <c r="J115" s="112"/>
      <c r="K115" s="114"/>
      <c r="L115" s="91"/>
      <c r="M115" s="109"/>
      <c r="N115" s="109"/>
      <c r="O115" s="109"/>
      <c r="P115" s="109"/>
      <c r="Q115" s="109"/>
      <c r="R115" s="109"/>
      <c r="S115" s="109"/>
      <c r="T115" s="82">
        <f t="shared" si="12"/>
        <v>0</v>
      </c>
      <c r="U115" s="10"/>
      <c r="V115" s="10"/>
      <c r="W115" s="10"/>
      <c r="X115" s="10"/>
      <c r="Y115" s="10"/>
      <c r="Z115" s="10"/>
    </row>
    <row r="116" ht="12.75" hidden="1" customHeight="1">
      <c r="A116" s="73"/>
      <c r="B116" s="115"/>
      <c r="C116" s="121"/>
      <c r="D116" s="74"/>
      <c r="E116" s="113"/>
      <c r="F116" s="111"/>
      <c r="G116" s="112"/>
      <c r="H116" s="113"/>
      <c r="I116" s="111"/>
      <c r="J116" s="112"/>
      <c r="K116" s="114"/>
      <c r="L116" s="91"/>
      <c r="M116" s="109"/>
      <c r="N116" s="109"/>
      <c r="O116" s="109"/>
      <c r="P116" s="109"/>
      <c r="Q116" s="109"/>
      <c r="R116" s="109"/>
      <c r="S116" s="109"/>
      <c r="T116" s="82">
        <f t="shared" si="12"/>
        <v>0</v>
      </c>
      <c r="U116" s="10"/>
      <c r="V116" s="10"/>
      <c r="W116" s="10"/>
      <c r="X116" s="10"/>
      <c r="Y116" s="10"/>
      <c r="Z116" s="10"/>
    </row>
    <row r="117" ht="12.75" hidden="1" customHeight="1">
      <c r="A117" s="73"/>
      <c r="B117" s="115"/>
      <c r="C117" s="121"/>
      <c r="D117" s="74"/>
      <c r="E117" s="113"/>
      <c r="F117" s="111"/>
      <c r="G117" s="112"/>
      <c r="H117" s="113"/>
      <c r="I117" s="111"/>
      <c r="J117" s="112"/>
      <c r="K117" s="114"/>
      <c r="L117" s="91"/>
      <c r="M117" s="109"/>
      <c r="N117" s="109"/>
      <c r="O117" s="109"/>
      <c r="P117" s="109"/>
      <c r="Q117" s="109"/>
      <c r="R117" s="109"/>
      <c r="S117" s="109"/>
      <c r="T117" s="82">
        <f t="shared" si="12"/>
        <v>0</v>
      </c>
      <c r="U117" s="10"/>
      <c r="V117" s="10"/>
      <c r="W117" s="10"/>
      <c r="X117" s="10"/>
      <c r="Y117" s="10"/>
      <c r="Z117" s="10"/>
    </row>
    <row r="118" ht="12.75" hidden="1" customHeight="1">
      <c r="A118" s="73"/>
      <c r="B118" s="115"/>
      <c r="C118" s="121"/>
      <c r="D118" s="74"/>
      <c r="E118" s="113"/>
      <c r="F118" s="111"/>
      <c r="G118" s="112"/>
      <c r="H118" s="113"/>
      <c r="I118" s="111"/>
      <c r="J118" s="112"/>
      <c r="K118" s="114"/>
      <c r="L118" s="91"/>
      <c r="M118" s="109"/>
      <c r="N118" s="109"/>
      <c r="O118" s="109"/>
      <c r="P118" s="109"/>
      <c r="Q118" s="109"/>
      <c r="R118" s="109"/>
      <c r="S118" s="109"/>
      <c r="T118" s="82">
        <f t="shared" si="12"/>
        <v>0</v>
      </c>
      <c r="U118" s="10"/>
      <c r="V118" s="10"/>
      <c r="W118" s="10"/>
      <c r="X118" s="10"/>
      <c r="Y118" s="10"/>
      <c r="Z118" s="10"/>
    </row>
    <row r="119" ht="12.75" hidden="1" customHeight="1">
      <c r="A119" s="73"/>
      <c r="B119" s="115"/>
      <c r="C119" s="121"/>
      <c r="D119" s="74"/>
      <c r="E119" s="113"/>
      <c r="F119" s="111"/>
      <c r="G119" s="112"/>
      <c r="H119" s="113"/>
      <c r="I119" s="111"/>
      <c r="J119" s="112"/>
      <c r="K119" s="114"/>
      <c r="L119" s="91"/>
      <c r="M119" s="109"/>
      <c r="N119" s="109"/>
      <c r="O119" s="109"/>
      <c r="P119" s="109"/>
      <c r="Q119" s="109"/>
      <c r="R119" s="109"/>
      <c r="S119" s="109"/>
      <c r="T119" s="82">
        <f t="shared" si="12"/>
        <v>0</v>
      </c>
      <c r="U119" s="10"/>
      <c r="V119" s="10"/>
      <c r="W119" s="10"/>
      <c r="X119" s="10"/>
      <c r="Y119" s="10"/>
      <c r="Z119" s="10"/>
    </row>
    <row r="120" ht="12.75" hidden="1" customHeight="1">
      <c r="A120" s="73"/>
      <c r="B120" s="115"/>
      <c r="C120" s="121"/>
      <c r="D120" s="74"/>
      <c r="E120" s="113"/>
      <c r="F120" s="111"/>
      <c r="G120" s="112"/>
      <c r="H120" s="113"/>
      <c r="I120" s="111"/>
      <c r="J120" s="112"/>
      <c r="K120" s="114"/>
      <c r="L120" s="91"/>
      <c r="M120" s="109"/>
      <c r="N120" s="109"/>
      <c r="O120" s="109"/>
      <c r="P120" s="109"/>
      <c r="Q120" s="109"/>
      <c r="R120" s="109"/>
      <c r="S120" s="109"/>
      <c r="T120" s="82">
        <f t="shared" si="12"/>
        <v>0</v>
      </c>
      <c r="U120" s="10"/>
      <c r="V120" s="10"/>
      <c r="W120" s="10"/>
      <c r="X120" s="10"/>
      <c r="Y120" s="10"/>
      <c r="Z120" s="10"/>
    </row>
    <row r="121" ht="12.75" hidden="1" customHeight="1">
      <c r="A121" s="73"/>
      <c r="B121" s="115"/>
      <c r="C121" s="121"/>
      <c r="D121" s="74"/>
      <c r="E121" s="113"/>
      <c r="F121" s="111"/>
      <c r="G121" s="112"/>
      <c r="H121" s="113"/>
      <c r="I121" s="111"/>
      <c r="J121" s="112"/>
      <c r="K121" s="114"/>
      <c r="L121" s="91"/>
      <c r="M121" s="109"/>
      <c r="N121" s="109"/>
      <c r="O121" s="109"/>
      <c r="P121" s="109"/>
      <c r="Q121" s="109"/>
      <c r="R121" s="109"/>
      <c r="S121" s="109"/>
      <c r="T121" s="82">
        <f t="shared" si="12"/>
        <v>0</v>
      </c>
      <c r="U121" s="10"/>
      <c r="V121" s="10"/>
      <c r="W121" s="10"/>
      <c r="X121" s="10"/>
      <c r="Y121" s="10"/>
      <c r="Z121" s="10"/>
    </row>
    <row r="122" ht="12.75" hidden="1" customHeight="1">
      <c r="A122" s="73"/>
      <c r="B122" s="115"/>
      <c r="C122" s="121"/>
      <c r="D122" s="74"/>
      <c r="E122" s="113"/>
      <c r="F122" s="111"/>
      <c r="G122" s="112"/>
      <c r="H122" s="113"/>
      <c r="I122" s="111"/>
      <c r="J122" s="112"/>
      <c r="K122" s="114"/>
      <c r="L122" s="91"/>
      <c r="M122" s="109"/>
      <c r="N122" s="109"/>
      <c r="O122" s="109"/>
      <c r="P122" s="109"/>
      <c r="Q122" s="109"/>
      <c r="R122" s="109"/>
      <c r="S122" s="109"/>
      <c r="T122" s="82">
        <f t="shared" si="12"/>
        <v>0</v>
      </c>
      <c r="U122" s="10"/>
      <c r="V122" s="10"/>
      <c r="W122" s="10"/>
      <c r="X122" s="10"/>
      <c r="Y122" s="10"/>
      <c r="Z122" s="10"/>
    </row>
    <row r="123" ht="12.75" customHeight="1">
      <c r="A123" s="84" t="s">
        <v>48</v>
      </c>
      <c r="B123" s="85"/>
      <c r="C123" s="86"/>
      <c r="D123" s="85"/>
      <c r="E123" s="80"/>
      <c r="F123" s="80"/>
      <c r="G123" s="80"/>
      <c r="H123" s="80"/>
      <c r="I123" s="80"/>
      <c r="J123" s="80"/>
      <c r="K123" s="80"/>
      <c r="L123" s="80"/>
      <c r="M123" s="87"/>
      <c r="N123" s="87"/>
      <c r="O123" s="87"/>
      <c r="P123" s="87"/>
      <c r="Q123" s="87"/>
      <c r="R123" s="87"/>
      <c r="S123" s="87"/>
      <c r="T123" s="88"/>
      <c r="U123" s="25"/>
      <c r="V123" s="10"/>
      <c r="W123" s="10"/>
      <c r="X123" s="10"/>
      <c r="Y123" s="10"/>
      <c r="Z123" s="10"/>
    </row>
    <row r="124" ht="12.75" customHeight="1">
      <c r="A124" s="122" t="s">
        <v>60</v>
      </c>
      <c r="B124" s="72"/>
      <c r="C124" s="123"/>
      <c r="D124" s="72"/>
      <c r="E124" s="72"/>
      <c r="F124" s="72"/>
      <c r="G124" s="72"/>
      <c r="H124" s="72"/>
      <c r="I124" s="72"/>
      <c r="J124" s="72"/>
      <c r="K124" s="72"/>
      <c r="L124" s="91"/>
      <c r="M124" s="174">
        <f t="shared" ref="M124:T124" si="13">SUM(M100:M122)</f>
        <v>0</v>
      </c>
      <c r="N124" s="174">
        <f t="shared" si="13"/>
        <v>0</v>
      </c>
      <c r="O124" s="174">
        <f t="shared" si="13"/>
        <v>0</v>
      </c>
      <c r="P124" s="174">
        <f t="shared" si="13"/>
        <v>0</v>
      </c>
      <c r="Q124" s="174">
        <f t="shared" si="13"/>
        <v>0</v>
      </c>
      <c r="R124" s="174">
        <f t="shared" si="13"/>
        <v>0</v>
      </c>
      <c r="S124" s="174">
        <f t="shared" si="13"/>
        <v>0</v>
      </c>
      <c r="T124" s="174">
        <f t="shared" si="13"/>
        <v>0</v>
      </c>
      <c r="U124" s="10"/>
      <c r="V124" s="10"/>
      <c r="W124" s="10"/>
      <c r="X124" s="10"/>
      <c r="Y124" s="10"/>
      <c r="Z124" s="10"/>
    </row>
    <row r="125" ht="12.75" customHeight="1">
      <c r="A125" s="93"/>
      <c r="B125" s="94"/>
      <c r="C125" s="95"/>
      <c r="D125" s="94"/>
      <c r="E125" s="94"/>
      <c r="F125" s="94"/>
      <c r="G125" s="94"/>
      <c r="H125" s="94"/>
      <c r="I125" s="94"/>
      <c r="J125" s="94"/>
      <c r="K125" s="94"/>
      <c r="L125" s="91"/>
      <c r="M125" s="96"/>
      <c r="N125" s="96"/>
      <c r="O125" s="96"/>
      <c r="P125" s="96"/>
      <c r="Q125" s="96"/>
      <c r="R125" s="96"/>
      <c r="S125" s="96"/>
      <c r="T125" s="97"/>
      <c r="U125" s="25"/>
      <c r="V125" s="10"/>
      <c r="W125" s="10"/>
      <c r="X125" s="10"/>
      <c r="Y125" s="10"/>
      <c r="Z125" s="10"/>
    </row>
    <row r="126" ht="29.25" customHeight="1">
      <c r="A126" s="98" t="s">
        <v>61</v>
      </c>
      <c r="B126" s="68" t="s">
        <v>62</v>
      </c>
      <c r="C126" s="68" t="s">
        <v>63</v>
      </c>
      <c r="D126" s="100" t="s">
        <v>58</v>
      </c>
      <c r="E126" s="124" t="s">
        <v>59</v>
      </c>
      <c r="F126" s="59"/>
      <c r="G126" s="59"/>
      <c r="H126" s="59"/>
      <c r="I126" s="59"/>
      <c r="J126" s="59"/>
      <c r="K126" s="102"/>
      <c r="L126" s="91"/>
      <c r="M126" s="72"/>
      <c r="N126" s="72"/>
      <c r="O126" s="72"/>
      <c r="P126" s="72"/>
      <c r="Q126" s="72"/>
      <c r="R126" s="72"/>
      <c r="S126" s="72"/>
      <c r="T126" s="103"/>
      <c r="U126" s="25"/>
      <c r="V126" s="10"/>
      <c r="W126" s="10"/>
      <c r="X126" s="10"/>
      <c r="Y126" s="10"/>
      <c r="Z126" s="10"/>
    </row>
    <row r="127" ht="12.75" customHeight="1">
      <c r="A127" s="73"/>
      <c r="B127" s="109"/>
      <c r="C127" s="74"/>
      <c r="D127" s="74"/>
      <c r="E127" s="107"/>
      <c r="F127" s="105"/>
      <c r="G127" s="105"/>
      <c r="H127" s="105"/>
      <c r="I127" s="105"/>
      <c r="J127" s="105"/>
      <c r="K127" s="106"/>
      <c r="L127" s="91"/>
      <c r="M127" s="109"/>
      <c r="N127" s="109"/>
      <c r="O127" s="109"/>
      <c r="P127" s="109"/>
      <c r="Q127" s="109"/>
      <c r="R127" s="109"/>
      <c r="S127" s="109"/>
      <c r="T127" s="82">
        <f t="shared" ref="T127:T166" si="14">M127+N127+O127+P127+Q127+R127+S127</f>
        <v>0</v>
      </c>
      <c r="U127" s="25"/>
      <c r="V127" s="10"/>
      <c r="W127" s="10"/>
      <c r="X127" s="10"/>
      <c r="Y127" s="10"/>
      <c r="Z127" s="10"/>
    </row>
    <row r="128" ht="12.75" customHeight="1">
      <c r="A128" s="73"/>
      <c r="B128" s="109"/>
      <c r="C128" s="74"/>
      <c r="D128" s="74"/>
      <c r="E128" s="125"/>
      <c r="F128" s="126"/>
      <c r="G128" s="126"/>
      <c r="H128" s="126"/>
      <c r="I128" s="126"/>
      <c r="J128" s="126"/>
      <c r="K128" s="127"/>
      <c r="L128" s="91"/>
      <c r="M128" s="109"/>
      <c r="N128" s="109"/>
      <c r="O128" s="109"/>
      <c r="P128" s="109"/>
      <c r="Q128" s="109"/>
      <c r="R128" s="109"/>
      <c r="S128" s="109"/>
      <c r="T128" s="82">
        <f t="shared" si="14"/>
        <v>0</v>
      </c>
      <c r="U128" s="25"/>
      <c r="V128" s="10"/>
      <c r="W128" s="10"/>
      <c r="X128" s="10"/>
      <c r="Y128" s="10"/>
      <c r="Z128" s="10"/>
    </row>
    <row r="129" ht="12.75" customHeight="1">
      <c r="A129" s="73"/>
      <c r="B129" s="109"/>
      <c r="C129" s="74"/>
      <c r="D129" s="74"/>
      <c r="E129" s="125"/>
      <c r="F129" s="126"/>
      <c r="G129" s="126"/>
      <c r="H129" s="126"/>
      <c r="I129" s="126"/>
      <c r="J129" s="126"/>
      <c r="K129" s="127"/>
      <c r="L129" s="91"/>
      <c r="M129" s="109"/>
      <c r="N129" s="109"/>
      <c r="O129" s="109"/>
      <c r="P129" s="109"/>
      <c r="Q129" s="109"/>
      <c r="R129" s="109"/>
      <c r="S129" s="109"/>
      <c r="T129" s="82">
        <f t="shared" si="14"/>
        <v>0</v>
      </c>
      <c r="U129" s="25"/>
      <c r="V129" s="10"/>
      <c r="W129" s="10"/>
      <c r="X129" s="10"/>
      <c r="Y129" s="10"/>
      <c r="Z129" s="10"/>
    </row>
    <row r="130" ht="12.75" customHeight="1">
      <c r="A130" s="73"/>
      <c r="B130" s="109"/>
      <c r="C130" s="74"/>
      <c r="D130" s="74"/>
      <c r="E130" s="125"/>
      <c r="F130" s="126"/>
      <c r="G130" s="126"/>
      <c r="H130" s="126"/>
      <c r="I130" s="126"/>
      <c r="J130" s="126"/>
      <c r="K130" s="127"/>
      <c r="L130" s="91"/>
      <c r="M130" s="109"/>
      <c r="N130" s="109"/>
      <c r="O130" s="109"/>
      <c r="P130" s="109"/>
      <c r="Q130" s="109"/>
      <c r="R130" s="109"/>
      <c r="S130" s="109"/>
      <c r="T130" s="82">
        <f t="shared" si="14"/>
        <v>0</v>
      </c>
      <c r="U130" s="25"/>
      <c r="V130" s="10"/>
      <c r="W130" s="10"/>
      <c r="X130" s="10"/>
      <c r="Y130" s="10"/>
      <c r="Z130" s="10"/>
    </row>
    <row r="131" ht="12.75" customHeight="1">
      <c r="A131" s="73"/>
      <c r="B131" s="109"/>
      <c r="C131" s="74"/>
      <c r="D131" s="74"/>
      <c r="E131" s="125"/>
      <c r="F131" s="126"/>
      <c r="G131" s="126"/>
      <c r="H131" s="126"/>
      <c r="I131" s="126"/>
      <c r="J131" s="126"/>
      <c r="K131" s="127"/>
      <c r="L131" s="91"/>
      <c r="M131" s="109"/>
      <c r="N131" s="109"/>
      <c r="O131" s="109"/>
      <c r="P131" s="109"/>
      <c r="Q131" s="109"/>
      <c r="R131" s="109"/>
      <c r="S131" s="109"/>
      <c r="T131" s="82">
        <f t="shared" si="14"/>
        <v>0</v>
      </c>
      <c r="U131" s="25"/>
      <c r="V131" s="10"/>
      <c r="W131" s="10"/>
      <c r="X131" s="10"/>
      <c r="Y131" s="10"/>
      <c r="Z131" s="10"/>
    </row>
    <row r="132" ht="12.75" hidden="1" customHeight="1">
      <c r="A132" s="73"/>
      <c r="B132" s="109"/>
      <c r="C132" s="74"/>
      <c r="D132" s="74"/>
      <c r="E132" s="125"/>
      <c r="F132" s="126"/>
      <c r="G132" s="126"/>
      <c r="H132" s="126"/>
      <c r="I132" s="126"/>
      <c r="J132" s="126"/>
      <c r="K132" s="127"/>
      <c r="L132" s="91"/>
      <c r="M132" s="109"/>
      <c r="N132" s="109"/>
      <c r="O132" s="109"/>
      <c r="P132" s="109"/>
      <c r="Q132" s="109"/>
      <c r="R132" s="109"/>
      <c r="S132" s="109"/>
      <c r="T132" s="82">
        <f t="shared" si="14"/>
        <v>0</v>
      </c>
      <c r="U132" s="25"/>
      <c r="V132" s="10"/>
      <c r="W132" s="10"/>
      <c r="X132" s="10"/>
      <c r="Y132" s="10"/>
      <c r="Z132" s="10"/>
    </row>
    <row r="133" ht="12.75" hidden="1" customHeight="1">
      <c r="A133" s="73"/>
      <c r="B133" s="109"/>
      <c r="C133" s="74"/>
      <c r="D133" s="74"/>
      <c r="E133" s="125"/>
      <c r="F133" s="126"/>
      <c r="G133" s="126"/>
      <c r="H133" s="126"/>
      <c r="I133" s="126"/>
      <c r="J133" s="126"/>
      <c r="K133" s="127"/>
      <c r="L133" s="91"/>
      <c r="M133" s="109"/>
      <c r="N133" s="109"/>
      <c r="O133" s="109"/>
      <c r="P133" s="109"/>
      <c r="Q133" s="109"/>
      <c r="R133" s="109"/>
      <c r="S133" s="109"/>
      <c r="T133" s="82">
        <f t="shared" si="14"/>
        <v>0</v>
      </c>
      <c r="U133" s="25"/>
      <c r="V133" s="10"/>
      <c r="W133" s="10"/>
      <c r="X133" s="10"/>
      <c r="Y133" s="10"/>
      <c r="Z133" s="10"/>
    </row>
    <row r="134" ht="12.75" hidden="1" customHeight="1">
      <c r="A134" s="73"/>
      <c r="B134" s="109"/>
      <c r="C134" s="74"/>
      <c r="D134" s="74"/>
      <c r="E134" s="125"/>
      <c r="F134" s="126"/>
      <c r="G134" s="126"/>
      <c r="H134" s="126"/>
      <c r="I134" s="126"/>
      <c r="J134" s="126"/>
      <c r="K134" s="127"/>
      <c r="L134" s="91"/>
      <c r="M134" s="109"/>
      <c r="N134" s="109"/>
      <c r="O134" s="109"/>
      <c r="P134" s="109"/>
      <c r="Q134" s="109"/>
      <c r="R134" s="109"/>
      <c r="S134" s="109"/>
      <c r="T134" s="82">
        <f t="shared" si="14"/>
        <v>0</v>
      </c>
      <c r="U134" s="25"/>
      <c r="V134" s="10"/>
      <c r="W134" s="10"/>
      <c r="X134" s="10"/>
      <c r="Y134" s="10"/>
      <c r="Z134" s="10"/>
    </row>
    <row r="135" ht="12.75" hidden="1" customHeight="1">
      <c r="A135" s="73"/>
      <c r="B135" s="109"/>
      <c r="C135" s="74"/>
      <c r="D135" s="74"/>
      <c r="E135" s="125"/>
      <c r="F135" s="126"/>
      <c r="G135" s="126"/>
      <c r="H135" s="126"/>
      <c r="I135" s="126"/>
      <c r="J135" s="126"/>
      <c r="K135" s="127"/>
      <c r="L135" s="91"/>
      <c r="M135" s="109"/>
      <c r="N135" s="109"/>
      <c r="O135" s="109"/>
      <c r="P135" s="109"/>
      <c r="Q135" s="109"/>
      <c r="R135" s="109"/>
      <c r="S135" s="109"/>
      <c r="T135" s="82">
        <f t="shared" si="14"/>
        <v>0</v>
      </c>
      <c r="U135" s="25"/>
      <c r="V135" s="10"/>
      <c r="W135" s="10"/>
      <c r="X135" s="10"/>
      <c r="Y135" s="10"/>
      <c r="Z135" s="10"/>
    </row>
    <row r="136" ht="12.75" hidden="1" customHeight="1">
      <c r="A136" s="73"/>
      <c r="B136" s="109"/>
      <c r="C136" s="74"/>
      <c r="D136" s="74"/>
      <c r="E136" s="125"/>
      <c r="F136" s="126"/>
      <c r="G136" s="126"/>
      <c r="H136" s="126"/>
      <c r="I136" s="126"/>
      <c r="J136" s="126"/>
      <c r="K136" s="127"/>
      <c r="L136" s="91"/>
      <c r="M136" s="109"/>
      <c r="N136" s="109"/>
      <c r="O136" s="109"/>
      <c r="P136" s="109"/>
      <c r="Q136" s="109"/>
      <c r="R136" s="109"/>
      <c r="S136" s="109"/>
      <c r="T136" s="82">
        <f t="shared" si="14"/>
        <v>0</v>
      </c>
      <c r="U136" s="25"/>
      <c r="V136" s="10"/>
      <c r="W136" s="10"/>
      <c r="X136" s="10"/>
      <c r="Y136" s="10"/>
      <c r="Z136" s="10"/>
    </row>
    <row r="137" ht="12.75" hidden="1" customHeight="1">
      <c r="A137" s="73"/>
      <c r="B137" s="109"/>
      <c r="C137" s="74"/>
      <c r="D137" s="74"/>
      <c r="E137" s="125"/>
      <c r="F137" s="126"/>
      <c r="G137" s="126"/>
      <c r="H137" s="126"/>
      <c r="I137" s="126"/>
      <c r="J137" s="126"/>
      <c r="K137" s="127"/>
      <c r="L137" s="91"/>
      <c r="M137" s="109"/>
      <c r="N137" s="109"/>
      <c r="O137" s="109"/>
      <c r="P137" s="109"/>
      <c r="Q137" s="109"/>
      <c r="R137" s="109"/>
      <c r="S137" s="109"/>
      <c r="T137" s="82">
        <f t="shared" si="14"/>
        <v>0</v>
      </c>
      <c r="U137" s="25"/>
      <c r="V137" s="10"/>
      <c r="W137" s="10"/>
      <c r="X137" s="10"/>
      <c r="Y137" s="10"/>
      <c r="Z137" s="10"/>
    </row>
    <row r="138" ht="12.75" hidden="1" customHeight="1">
      <c r="A138" s="73"/>
      <c r="B138" s="109"/>
      <c r="C138" s="74"/>
      <c r="D138" s="74"/>
      <c r="E138" s="125"/>
      <c r="F138" s="126"/>
      <c r="G138" s="126"/>
      <c r="H138" s="126"/>
      <c r="I138" s="126"/>
      <c r="J138" s="126"/>
      <c r="K138" s="127"/>
      <c r="L138" s="91"/>
      <c r="M138" s="109"/>
      <c r="N138" s="109"/>
      <c r="O138" s="109"/>
      <c r="P138" s="109"/>
      <c r="Q138" s="109"/>
      <c r="R138" s="109"/>
      <c r="S138" s="109"/>
      <c r="T138" s="82">
        <f t="shared" si="14"/>
        <v>0</v>
      </c>
      <c r="U138" s="25"/>
      <c r="V138" s="10"/>
      <c r="W138" s="10"/>
      <c r="X138" s="10"/>
      <c r="Y138" s="10"/>
      <c r="Z138" s="10"/>
    </row>
    <row r="139" ht="12.75" hidden="1" customHeight="1">
      <c r="A139" s="73"/>
      <c r="B139" s="109"/>
      <c r="C139" s="74"/>
      <c r="D139" s="74"/>
      <c r="E139" s="125"/>
      <c r="F139" s="126"/>
      <c r="G139" s="126"/>
      <c r="H139" s="126"/>
      <c r="I139" s="126"/>
      <c r="J139" s="126"/>
      <c r="K139" s="127"/>
      <c r="L139" s="91"/>
      <c r="M139" s="109"/>
      <c r="N139" s="109"/>
      <c r="O139" s="109"/>
      <c r="P139" s="109"/>
      <c r="Q139" s="109"/>
      <c r="R139" s="109"/>
      <c r="S139" s="109"/>
      <c r="T139" s="82">
        <f t="shared" si="14"/>
        <v>0</v>
      </c>
      <c r="U139" s="25"/>
      <c r="V139" s="10"/>
      <c r="W139" s="10"/>
      <c r="X139" s="10"/>
      <c r="Y139" s="10"/>
      <c r="Z139" s="10"/>
    </row>
    <row r="140" ht="12.75" hidden="1" customHeight="1">
      <c r="A140" s="73"/>
      <c r="B140" s="109"/>
      <c r="C140" s="74"/>
      <c r="D140" s="74"/>
      <c r="E140" s="125"/>
      <c r="F140" s="126"/>
      <c r="G140" s="126"/>
      <c r="H140" s="126"/>
      <c r="I140" s="126"/>
      <c r="J140" s="126"/>
      <c r="K140" s="127"/>
      <c r="L140" s="91"/>
      <c r="M140" s="109"/>
      <c r="N140" s="109"/>
      <c r="O140" s="109"/>
      <c r="P140" s="109"/>
      <c r="Q140" s="109"/>
      <c r="R140" s="109"/>
      <c r="S140" s="109"/>
      <c r="T140" s="82">
        <f t="shared" si="14"/>
        <v>0</v>
      </c>
      <c r="U140" s="25"/>
      <c r="V140" s="10"/>
      <c r="W140" s="10"/>
      <c r="X140" s="10"/>
      <c r="Y140" s="10"/>
      <c r="Z140" s="10"/>
    </row>
    <row r="141" ht="12.75" hidden="1" customHeight="1">
      <c r="A141" s="73"/>
      <c r="B141" s="109"/>
      <c r="C141" s="74"/>
      <c r="D141" s="74"/>
      <c r="E141" s="125"/>
      <c r="F141" s="126"/>
      <c r="G141" s="126"/>
      <c r="H141" s="126"/>
      <c r="I141" s="126"/>
      <c r="J141" s="126"/>
      <c r="K141" s="127"/>
      <c r="L141" s="91"/>
      <c r="M141" s="109"/>
      <c r="N141" s="109"/>
      <c r="O141" s="109"/>
      <c r="P141" s="109"/>
      <c r="Q141" s="109"/>
      <c r="R141" s="109"/>
      <c r="S141" s="109"/>
      <c r="T141" s="82">
        <f t="shared" si="14"/>
        <v>0</v>
      </c>
      <c r="U141" s="25"/>
      <c r="V141" s="10"/>
      <c r="W141" s="10"/>
      <c r="X141" s="10"/>
      <c r="Y141" s="10"/>
      <c r="Z141" s="10"/>
    </row>
    <row r="142" ht="12.75" hidden="1" customHeight="1">
      <c r="A142" s="73"/>
      <c r="B142" s="109"/>
      <c r="C142" s="74"/>
      <c r="D142" s="74"/>
      <c r="E142" s="125"/>
      <c r="F142" s="126"/>
      <c r="G142" s="126"/>
      <c r="H142" s="126"/>
      <c r="I142" s="126"/>
      <c r="J142" s="126"/>
      <c r="K142" s="127"/>
      <c r="L142" s="91"/>
      <c r="M142" s="109"/>
      <c r="N142" s="109"/>
      <c r="O142" s="109"/>
      <c r="P142" s="109"/>
      <c r="Q142" s="109"/>
      <c r="R142" s="109"/>
      <c r="S142" s="109"/>
      <c r="T142" s="82">
        <f t="shared" si="14"/>
        <v>0</v>
      </c>
      <c r="U142" s="25"/>
      <c r="V142" s="10"/>
      <c r="W142" s="10"/>
      <c r="X142" s="10"/>
      <c r="Y142" s="10"/>
      <c r="Z142" s="10"/>
    </row>
    <row r="143" ht="12.75" hidden="1" customHeight="1">
      <c r="A143" s="73"/>
      <c r="B143" s="109"/>
      <c r="C143" s="74"/>
      <c r="D143" s="74"/>
      <c r="E143" s="125"/>
      <c r="F143" s="126"/>
      <c r="G143" s="126"/>
      <c r="H143" s="126"/>
      <c r="I143" s="126"/>
      <c r="J143" s="126"/>
      <c r="K143" s="127"/>
      <c r="L143" s="91"/>
      <c r="M143" s="109"/>
      <c r="N143" s="109"/>
      <c r="O143" s="109"/>
      <c r="P143" s="109"/>
      <c r="Q143" s="109"/>
      <c r="R143" s="109"/>
      <c r="S143" s="109"/>
      <c r="T143" s="82">
        <f t="shared" si="14"/>
        <v>0</v>
      </c>
      <c r="U143" s="25"/>
      <c r="V143" s="10"/>
      <c r="W143" s="10"/>
      <c r="X143" s="10"/>
      <c r="Y143" s="10"/>
      <c r="Z143" s="10"/>
    </row>
    <row r="144" ht="12.75" hidden="1" customHeight="1">
      <c r="A144" s="73"/>
      <c r="B144" s="109"/>
      <c r="C144" s="74"/>
      <c r="D144" s="74"/>
      <c r="E144" s="125"/>
      <c r="F144" s="126"/>
      <c r="G144" s="126"/>
      <c r="H144" s="126"/>
      <c r="I144" s="126"/>
      <c r="J144" s="126"/>
      <c r="K144" s="127"/>
      <c r="L144" s="91"/>
      <c r="M144" s="109"/>
      <c r="N144" s="109"/>
      <c r="O144" s="109"/>
      <c r="P144" s="109"/>
      <c r="Q144" s="109"/>
      <c r="R144" s="109"/>
      <c r="S144" s="109"/>
      <c r="T144" s="82">
        <f t="shared" si="14"/>
        <v>0</v>
      </c>
      <c r="U144" s="25"/>
      <c r="V144" s="10"/>
      <c r="W144" s="10"/>
      <c r="X144" s="10"/>
      <c r="Y144" s="10"/>
      <c r="Z144" s="10"/>
    </row>
    <row r="145" ht="12.75" hidden="1" customHeight="1">
      <c r="A145" s="73"/>
      <c r="B145" s="109"/>
      <c r="C145" s="74"/>
      <c r="D145" s="74"/>
      <c r="E145" s="125"/>
      <c r="F145" s="126"/>
      <c r="G145" s="126"/>
      <c r="H145" s="126"/>
      <c r="I145" s="126"/>
      <c r="J145" s="126"/>
      <c r="K145" s="127"/>
      <c r="L145" s="91"/>
      <c r="M145" s="109"/>
      <c r="N145" s="109"/>
      <c r="O145" s="109"/>
      <c r="P145" s="109"/>
      <c r="Q145" s="109"/>
      <c r="R145" s="109"/>
      <c r="S145" s="109"/>
      <c r="T145" s="82">
        <f t="shared" si="14"/>
        <v>0</v>
      </c>
      <c r="U145" s="25"/>
      <c r="V145" s="10"/>
      <c r="W145" s="10"/>
      <c r="X145" s="10"/>
      <c r="Y145" s="10"/>
      <c r="Z145" s="10"/>
    </row>
    <row r="146" ht="12.75" hidden="1" customHeight="1">
      <c r="A146" s="73"/>
      <c r="B146" s="74"/>
      <c r="C146" s="74"/>
      <c r="D146" s="74"/>
      <c r="E146" s="128"/>
      <c r="F146" s="111"/>
      <c r="G146" s="111"/>
      <c r="H146" s="111"/>
      <c r="I146" s="111"/>
      <c r="J146" s="111"/>
      <c r="K146" s="112"/>
      <c r="L146" s="91"/>
      <c r="M146" s="109"/>
      <c r="N146" s="109"/>
      <c r="O146" s="109"/>
      <c r="P146" s="109"/>
      <c r="Q146" s="109"/>
      <c r="R146" s="109"/>
      <c r="S146" s="109"/>
      <c r="T146" s="82">
        <f t="shared" si="14"/>
        <v>0</v>
      </c>
      <c r="U146" s="25"/>
      <c r="V146" s="10"/>
      <c r="W146" s="10"/>
      <c r="X146" s="10"/>
      <c r="Y146" s="10"/>
      <c r="Z146" s="10"/>
    </row>
    <row r="147" ht="12.75" hidden="1" customHeight="1">
      <c r="A147" s="73"/>
      <c r="B147" s="74"/>
      <c r="C147" s="74"/>
      <c r="D147" s="74"/>
      <c r="E147" s="128"/>
      <c r="F147" s="111"/>
      <c r="G147" s="111"/>
      <c r="H147" s="111"/>
      <c r="I147" s="111"/>
      <c r="J147" s="111"/>
      <c r="K147" s="112"/>
      <c r="L147" s="91"/>
      <c r="M147" s="109"/>
      <c r="N147" s="109"/>
      <c r="O147" s="109"/>
      <c r="P147" s="109"/>
      <c r="Q147" s="109"/>
      <c r="R147" s="109"/>
      <c r="S147" s="109"/>
      <c r="T147" s="82">
        <f t="shared" si="14"/>
        <v>0</v>
      </c>
      <c r="U147" s="25"/>
      <c r="V147" s="10"/>
      <c r="W147" s="10"/>
      <c r="X147" s="10"/>
      <c r="Y147" s="10"/>
      <c r="Z147" s="10"/>
    </row>
    <row r="148" ht="12.75" hidden="1" customHeight="1">
      <c r="A148" s="73"/>
      <c r="B148" s="74"/>
      <c r="C148" s="74"/>
      <c r="D148" s="74"/>
      <c r="E148" s="128"/>
      <c r="F148" s="111"/>
      <c r="G148" s="111"/>
      <c r="H148" s="111"/>
      <c r="I148" s="111"/>
      <c r="J148" s="111"/>
      <c r="K148" s="112"/>
      <c r="L148" s="91"/>
      <c r="M148" s="109"/>
      <c r="N148" s="109"/>
      <c r="O148" s="109"/>
      <c r="P148" s="109"/>
      <c r="Q148" s="109"/>
      <c r="R148" s="109"/>
      <c r="S148" s="109"/>
      <c r="T148" s="82">
        <f t="shared" si="14"/>
        <v>0</v>
      </c>
      <c r="U148" s="25"/>
      <c r="V148" s="10"/>
      <c r="W148" s="10"/>
      <c r="X148" s="10"/>
      <c r="Y148" s="10"/>
      <c r="Z148" s="10"/>
    </row>
    <row r="149" ht="12.75" hidden="1" customHeight="1">
      <c r="A149" s="73"/>
      <c r="B149" s="74"/>
      <c r="C149" s="74"/>
      <c r="D149" s="74"/>
      <c r="E149" s="128"/>
      <c r="F149" s="111"/>
      <c r="G149" s="111"/>
      <c r="H149" s="111"/>
      <c r="I149" s="111"/>
      <c r="J149" s="111"/>
      <c r="K149" s="112"/>
      <c r="L149" s="91"/>
      <c r="M149" s="109"/>
      <c r="N149" s="109"/>
      <c r="O149" s="109"/>
      <c r="P149" s="109"/>
      <c r="Q149" s="109"/>
      <c r="R149" s="109"/>
      <c r="S149" s="109"/>
      <c r="T149" s="82">
        <f t="shared" si="14"/>
        <v>0</v>
      </c>
      <c r="U149" s="25"/>
      <c r="V149" s="10"/>
      <c r="W149" s="10"/>
      <c r="X149" s="10"/>
      <c r="Y149" s="10"/>
      <c r="Z149" s="10"/>
    </row>
    <row r="150" ht="12.75" hidden="1" customHeight="1">
      <c r="A150" s="73"/>
      <c r="B150" s="74"/>
      <c r="C150" s="74"/>
      <c r="D150" s="74"/>
      <c r="E150" s="128"/>
      <c r="F150" s="111"/>
      <c r="G150" s="111"/>
      <c r="H150" s="111"/>
      <c r="I150" s="111"/>
      <c r="J150" s="111"/>
      <c r="K150" s="112"/>
      <c r="L150" s="91"/>
      <c r="M150" s="109"/>
      <c r="N150" s="109"/>
      <c r="O150" s="109"/>
      <c r="P150" s="109"/>
      <c r="Q150" s="109"/>
      <c r="R150" s="109"/>
      <c r="S150" s="109"/>
      <c r="T150" s="82">
        <f t="shared" si="14"/>
        <v>0</v>
      </c>
      <c r="U150" s="25"/>
      <c r="V150" s="10"/>
      <c r="W150" s="10"/>
      <c r="X150" s="10"/>
      <c r="Y150" s="10"/>
      <c r="Z150" s="10"/>
    </row>
    <row r="151" ht="12.75" hidden="1" customHeight="1">
      <c r="A151" s="73"/>
      <c r="B151" s="74"/>
      <c r="C151" s="74"/>
      <c r="D151" s="74"/>
      <c r="E151" s="128"/>
      <c r="F151" s="111"/>
      <c r="G151" s="111"/>
      <c r="H151" s="111"/>
      <c r="I151" s="111"/>
      <c r="J151" s="111"/>
      <c r="K151" s="112"/>
      <c r="L151" s="91"/>
      <c r="M151" s="109"/>
      <c r="N151" s="109"/>
      <c r="O151" s="109"/>
      <c r="P151" s="109"/>
      <c r="Q151" s="109"/>
      <c r="R151" s="109"/>
      <c r="S151" s="109"/>
      <c r="T151" s="82">
        <f t="shared" si="14"/>
        <v>0</v>
      </c>
      <c r="U151" s="25"/>
      <c r="V151" s="10"/>
      <c r="W151" s="10"/>
      <c r="X151" s="10"/>
      <c r="Y151" s="10"/>
      <c r="Z151" s="10"/>
    </row>
    <row r="152" ht="12.75" hidden="1" customHeight="1">
      <c r="A152" s="73"/>
      <c r="B152" s="74"/>
      <c r="C152" s="74"/>
      <c r="D152" s="74"/>
      <c r="E152" s="128"/>
      <c r="F152" s="111"/>
      <c r="G152" s="111"/>
      <c r="H152" s="111"/>
      <c r="I152" s="111"/>
      <c r="J152" s="111"/>
      <c r="K152" s="112"/>
      <c r="L152" s="91"/>
      <c r="M152" s="109"/>
      <c r="N152" s="109"/>
      <c r="O152" s="109"/>
      <c r="P152" s="109"/>
      <c r="Q152" s="109"/>
      <c r="R152" s="109"/>
      <c r="S152" s="109"/>
      <c r="T152" s="82">
        <f t="shared" si="14"/>
        <v>0</v>
      </c>
      <c r="U152" s="25"/>
      <c r="V152" s="10"/>
      <c r="W152" s="10"/>
      <c r="X152" s="10"/>
      <c r="Y152" s="10"/>
      <c r="Z152" s="10"/>
    </row>
    <row r="153" ht="12.75" hidden="1" customHeight="1">
      <c r="A153" s="73"/>
      <c r="B153" s="74"/>
      <c r="C153" s="74"/>
      <c r="D153" s="74"/>
      <c r="E153" s="128"/>
      <c r="F153" s="111"/>
      <c r="G153" s="111"/>
      <c r="H153" s="111"/>
      <c r="I153" s="111"/>
      <c r="J153" s="111"/>
      <c r="K153" s="112"/>
      <c r="L153" s="91"/>
      <c r="M153" s="109"/>
      <c r="N153" s="109"/>
      <c r="O153" s="109"/>
      <c r="P153" s="109"/>
      <c r="Q153" s="109"/>
      <c r="R153" s="109"/>
      <c r="S153" s="109"/>
      <c r="T153" s="82">
        <f t="shared" si="14"/>
        <v>0</v>
      </c>
      <c r="U153" s="25"/>
      <c r="V153" s="10"/>
      <c r="W153" s="10"/>
      <c r="X153" s="10"/>
      <c r="Y153" s="10"/>
      <c r="Z153" s="10"/>
    </row>
    <row r="154" ht="12.75" hidden="1" customHeight="1">
      <c r="A154" s="73"/>
      <c r="B154" s="74"/>
      <c r="C154" s="74"/>
      <c r="D154" s="74"/>
      <c r="E154" s="128"/>
      <c r="F154" s="111"/>
      <c r="G154" s="111"/>
      <c r="H154" s="111"/>
      <c r="I154" s="111"/>
      <c r="J154" s="111"/>
      <c r="K154" s="112"/>
      <c r="L154" s="91"/>
      <c r="M154" s="109"/>
      <c r="N154" s="109"/>
      <c r="O154" s="109"/>
      <c r="P154" s="109"/>
      <c r="Q154" s="109"/>
      <c r="R154" s="109"/>
      <c r="S154" s="109"/>
      <c r="T154" s="82">
        <f t="shared" si="14"/>
        <v>0</v>
      </c>
      <c r="U154" s="25"/>
      <c r="V154" s="10"/>
      <c r="W154" s="10"/>
      <c r="X154" s="10"/>
      <c r="Y154" s="10"/>
      <c r="Z154" s="10"/>
    </row>
    <row r="155" ht="12.75" hidden="1" customHeight="1">
      <c r="A155" s="73"/>
      <c r="B155" s="74"/>
      <c r="C155" s="74"/>
      <c r="D155" s="74"/>
      <c r="E155" s="128"/>
      <c r="F155" s="111"/>
      <c r="G155" s="111"/>
      <c r="H155" s="111"/>
      <c r="I155" s="111"/>
      <c r="J155" s="111"/>
      <c r="K155" s="112"/>
      <c r="L155" s="91"/>
      <c r="M155" s="109"/>
      <c r="N155" s="109"/>
      <c r="O155" s="109"/>
      <c r="P155" s="109"/>
      <c r="Q155" s="109"/>
      <c r="R155" s="109"/>
      <c r="S155" s="109"/>
      <c r="T155" s="82">
        <f t="shared" si="14"/>
        <v>0</v>
      </c>
      <c r="U155" s="25"/>
      <c r="V155" s="10"/>
      <c r="W155" s="10"/>
      <c r="X155" s="10"/>
      <c r="Y155" s="10"/>
      <c r="Z155" s="10"/>
    </row>
    <row r="156" ht="12.75" hidden="1" customHeight="1">
      <c r="A156" s="73"/>
      <c r="B156" s="74"/>
      <c r="C156" s="74"/>
      <c r="D156" s="74"/>
      <c r="E156" s="128"/>
      <c r="F156" s="111"/>
      <c r="G156" s="111"/>
      <c r="H156" s="111"/>
      <c r="I156" s="111"/>
      <c r="J156" s="111"/>
      <c r="K156" s="112"/>
      <c r="L156" s="91"/>
      <c r="M156" s="109"/>
      <c r="N156" s="109"/>
      <c r="O156" s="109"/>
      <c r="P156" s="109"/>
      <c r="Q156" s="109"/>
      <c r="R156" s="109"/>
      <c r="S156" s="109"/>
      <c r="T156" s="82">
        <f t="shared" si="14"/>
        <v>0</v>
      </c>
      <c r="U156" s="25"/>
      <c r="V156" s="10"/>
      <c r="W156" s="10"/>
      <c r="X156" s="10"/>
      <c r="Y156" s="10"/>
      <c r="Z156" s="10"/>
    </row>
    <row r="157" ht="12.75" hidden="1" customHeight="1">
      <c r="A157" s="73"/>
      <c r="B157" s="74"/>
      <c r="C157" s="74"/>
      <c r="D157" s="74"/>
      <c r="E157" s="128"/>
      <c r="F157" s="111"/>
      <c r="G157" s="111"/>
      <c r="H157" s="111"/>
      <c r="I157" s="111"/>
      <c r="J157" s="111"/>
      <c r="K157" s="112"/>
      <c r="L157" s="91"/>
      <c r="M157" s="109"/>
      <c r="N157" s="109"/>
      <c r="O157" s="109"/>
      <c r="P157" s="109"/>
      <c r="Q157" s="109"/>
      <c r="R157" s="109"/>
      <c r="S157" s="109"/>
      <c r="T157" s="82">
        <f t="shared" si="14"/>
        <v>0</v>
      </c>
      <c r="U157" s="25"/>
      <c r="V157" s="10"/>
      <c r="W157" s="10"/>
      <c r="X157" s="10"/>
      <c r="Y157" s="10"/>
      <c r="Z157" s="10"/>
    </row>
    <row r="158" ht="12.75" hidden="1" customHeight="1">
      <c r="A158" s="73"/>
      <c r="B158" s="74"/>
      <c r="C158" s="74"/>
      <c r="D158" s="74"/>
      <c r="E158" s="128"/>
      <c r="F158" s="111"/>
      <c r="G158" s="111"/>
      <c r="H158" s="111"/>
      <c r="I158" s="111"/>
      <c r="J158" s="111"/>
      <c r="K158" s="112"/>
      <c r="L158" s="91"/>
      <c r="M158" s="109"/>
      <c r="N158" s="109"/>
      <c r="O158" s="109"/>
      <c r="P158" s="109"/>
      <c r="Q158" s="109"/>
      <c r="R158" s="109"/>
      <c r="S158" s="109"/>
      <c r="T158" s="82">
        <f t="shared" si="14"/>
        <v>0</v>
      </c>
      <c r="U158" s="25"/>
      <c r="V158" s="10"/>
      <c r="W158" s="10"/>
      <c r="X158" s="10"/>
      <c r="Y158" s="10"/>
      <c r="Z158" s="10"/>
    </row>
    <row r="159" ht="12.75" hidden="1" customHeight="1">
      <c r="A159" s="73"/>
      <c r="B159" s="74"/>
      <c r="C159" s="74"/>
      <c r="D159" s="74"/>
      <c r="E159" s="128"/>
      <c r="F159" s="111"/>
      <c r="G159" s="111"/>
      <c r="H159" s="111"/>
      <c r="I159" s="111"/>
      <c r="J159" s="111"/>
      <c r="K159" s="112"/>
      <c r="L159" s="91"/>
      <c r="M159" s="109"/>
      <c r="N159" s="109"/>
      <c r="O159" s="109"/>
      <c r="P159" s="109"/>
      <c r="Q159" s="109"/>
      <c r="R159" s="109"/>
      <c r="S159" s="109"/>
      <c r="T159" s="82">
        <f t="shared" si="14"/>
        <v>0</v>
      </c>
      <c r="U159" s="25"/>
      <c r="V159" s="10"/>
      <c r="W159" s="10"/>
      <c r="X159" s="10"/>
      <c r="Y159" s="10"/>
      <c r="Z159" s="10"/>
    </row>
    <row r="160" ht="12.75" hidden="1" customHeight="1">
      <c r="A160" s="73"/>
      <c r="B160" s="74"/>
      <c r="C160" s="74"/>
      <c r="D160" s="74"/>
      <c r="E160" s="128"/>
      <c r="F160" s="111"/>
      <c r="G160" s="111"/>
      <c r="H160" s="111"/>
      <c r="I160" s="111"/>
      <c r="J160" s="111"/>
      <c r="K160" s="112"/>
      <c r="L160" s="91"/>
      <c r="M160" s="109"/>
      <c r="N160" s="109"/>
      <c r="O160" s="109"/>
      <c r="P160" s="109"/>
      <c r="Q160" s="109"/>
      <c r="R160" s="109"/>
      <c r="S160" s="109"/>
      <c r="T160" s="82">
        <f t="shared" si="14"/>
        <v>0</v>
      </c>
      <c r="U160" s="25"/>
      <c r="V160" s="10"/>
      <c r="W160" s="10"/>
      <c r="X160" s="10"/>
      <c r="Y160" s="10"/>
      <c r="Z160" s="10"/>
    </row>
    <row r="161" ht="12.75" hidden="1" customHeight="1">
      <c r="A161" s="73"/>
      <c r="B161" s="74"/>
      <c r="C161" s="74"/>
      <c r="D161" s="74"/>
      <c r="E161" s="128"/>
      <c r="F161" s="111"/>
      <c r="G161" s="111"/>
      <c r="H161" s="111"/>
      <c r="I161" s="111"/>
      <c r="J161" s="111"/>
      <c r="K161" s="112"/>
      <c r="L161" s="91"/>
      <c r="M161" s="109"/>
      <c r="N161" s="109"/>
      <c r="O161" s="109"/>
      <c r="P161" s="109"/>
      <c r="Q161" s="109"/>
      <c r="R161" s="109"/>
      <c r="S161" s="109"/>
      <c r="T161" s="82">
        <f t="shared" si="14"/>
        <v>0</v>
      </c>
      <c r="U161" s="25"/>
      <c r="V161" s="10"/>
      <c r="W161" s="10"/>
      <c r="X161" s="10"/>
      <c r="Y161" s="10"/>
      <c r="Z161" s="10"/>
    </row>
    <row r="162" ht="12.75" hidden="1" customHeight="1">
      <c r="A162" s="73"/>
      <c r="B162" s="74"/>
      <c r="C162" s="74"/>
      <c r="D162" s="74"/>
      <c r="E162" s="128"/>
      <c r="F162" s="111"/>
      <c r="G162" s="111"/>
      <c r="H162" s="111"/>
      <c r="I162" s="111"/>
      <c r="J162" s="111"/>
      <c r="K162" s="112"/>
      <c r="L162" s="91"/>
      <c r="M162" s="109"/>
      <c r="N162" s="109"/>
      <c r="O162" s="109"/>
      <c r="P162" s="109"/>
      <c r="Q162" s="109"/>
      <c r="R162" s="109"/>
      <c r="S162" s="109"/>
      <c r="T162" s="82">
        <f t="shared" si="14"/>
        <v>0</v>
      </c>
      <c r="U162" s="25"/>
      <c r="V162" s="10"/>
      <c r="W162" s="10"/>
      <c r="X162" s="10"/>
      <c r="Y162" s="10"/>
      <c r="Z162" s="10"/>
    </row>
    <row r="163" ht="12.75" hidden="1" customHeight="1">
      <c r="A163" s="73"/>
      <c r="B163" s="74"/>
      <c r="C163" s="74"/>
      <c r="D163" s="74"/>
      <c r="E163" s="128"/>
      <c r="F163" s="111"/>
      <c r="G163" s="111"/>
      <c r="H163" s="111"/>
      <c r="I163" s="111"/>
      <c r="J163" s="111"/>
      <c r="K163" s="112"/>
      <c r="L163" s="91"/>
      <c r="M163" s="109"/>
      <c r="N163" s="109"/>
      <c r="O163" s="109"/>
      <c r="P163" s="109"/>
      <c r="Q163" s="109"/>
      <c r="R163" s="109"/>
      <c r="S163" s="109"/>
      <c r="T163" s="82">
        <f t="shared" si="14"/>
        <v>0</v>
      </c>
      <c r="U163" s="25"/>
      <c r="V163" s="10"/>
      <c r="W163" s="10"/>
      <c r="X163" s="10"/>
      <c r="Y163" s="10"/>
      <c r="Z163" s="10"/>
    </row>
    <row r="164" ht="12.75" hidden="1" customHeight="1">
      <c r="A164" s="73"/>
      <c r="B164" s="74"/>
      <c r="C164" s="74"/>
      <c r="D164" s="74"/>
      <c r="E164" s="128"/>
      <c r="F164" s="111"/>
      <c r="G164" s="111"/>
      <c r="H164" s="111"/>
      <c r="I164" s="111"/>
      <c r="J164" s="111"/>
      <c r="K164" s="112"/>
      <c r="L164" s="91"/>
      <c r="M164" s="109"/>
      <c r="N164" s="109"/>
      <c r="O164" s="109"/>
      <c r="P164" s="109"/>
      <c r="Q164" s="109"/>
      <c r="R164" s="109"/>
      <c r="S164" s="109"/>
      <c r="T164" s="82">
        <f t="shared" si="14"/>
        <v>0</v>
      </c>
      <c r="U164" s="25"/>
      <c r="V164" s="10"/>
      <c r="W164" s="10"/>
      <c r="X164" s="10"/>
      <c r="Y164" s="10"/>
      <c r="Z164" s="10"/>
    </row>
    <row r="165" ht="12.75" hidden="1" customHeight="1">
      <c r="A165" s="73"/>
      <c r="B165" s="74"/>
      <c r="C165" s="74"/>
      <c r="D165" s="74"/>
      <c r="E165" s="128"/>
      <c r="F165" s="111"/>
      <c r="G165" s="111"/>
      <c r="H165" s="111"/>
      <c r="I165" s="111"/>
      <c r="J165" s="111"/>
      <c r="K165" s="112"/>
      <c r="L165" s="91"/>
      <c r="M165" s="109"/>
      <c r="N165" s="109"/>
      <c r="O165" s="109"/>
      <c r="P165" s="109"/>
      <c r="Q165" s="109"/>
      <c r="R165" s="109"/>
      <c r="S165" s="109"/>
      <c r="T165" s="82">
        <f t="shared" si="14"/>
        <v>0</v>
      </c>
      <c r="U165" s="25"/>
      <c r="V165" s="10"/>
      <c r="W165" s="10"/>
      <c r="X165" s="10"/>
      <c r="Y165" s="10"/>
      <c r="Z165" s="10"/>
    </row>
    <row r="166" ht="12.75" hidden="1" customHeight="1">
      <c r="A166" s="73"/>
      <c r="B166" s="74"/>
      <c r="C166" s="74"/>
      <c r="D166" s="74"/>
      <c r="E166" s="128"/>
      <c r="F166" s="111"/>
      <c r="G166" s="111"/>
      <c r="H166" s="111"/>
      <c r="I166" s="111"/>
      <c r="J166" s="111"/>
      <c r="K166" s="112"/>
      <c r="L166" s="91"/>
      <c r="M166" s="109"/>
      <c r="N166" s="109"/>
      <c r="O166" s="109"/>
      <c r="P166" s="109"/>
      <c r="Q166" s="109"/>
      <c r="R166" s="109"/>
      <c r="S166" s="109"/>
      <c r="T166" s="82">
        <f t="shared" si="14"/>
        <v>0</v>
      </c>
      <c r="U166" s="25"/>
      <c r="V166" s="10"/>
      <c r="W166" s="10"/>
      <c r="X166" s="10"/>
      <c r="Y166" s="10"/>
      <c r="Z166" s="10"/>
    </row>
    <row r="167" ht="12.75" customHeight="1">
      <c r="A167" s="84" t="s">
        <v>48</v>
      </c>
      <c r="B167" s="85"/>
      <c r="C167" s="86"/>
      <c r="D167" s="85"/>
      <c r="E167" s="80"/>
      <c r="F167" s="80"/>
      <c r="G167" s="80"/>
      <c r="H167" s="80"/>
      <c r="I167" s="80"/>
      <c r="J167" s="80"/>
      <c r="K167" s="80"/>
      <c r="L167" s="80"/>
      <c r="M167" s="87"/>
      <c r="N167" s="87"/>
      <c r="O167" s="87"/>
      <c r="P167" s="87"/>
      <c r="Q167" s="87"/>
      <c r="R167" s="87"/>
      <c r="S167" s="87"/>
      <c r="T167" s="88"/>
      <c r="U167" s="25"/>
      <c r="V167" s="10"/>
      <c r="W167" s="10"/>
      <c r="X167" s="10"/>
      <c r="Y167" s="10"/>
      <c r="Z167" s="10"/>
    </row>
    <row r="168" ht="12.75" customHeight="1">
      <c r="A168" s="89" t="s">
        <v>64</v>
      </c>
      <c r="B168" s="72"/>
      <c r="C168" s="90"/>
      <c r="D168" s="90"/>
      <c r="E168" s="72"/>
      <c r="F168" s="72"/>
      <c r="G168" s="72"/>
      <c r="H168" s="72"/>
      <c r="I168" s="72"/>
      <c r="J168" s="72"/>
      <c r="K168" s="72"/>
      <c r="L168" s="91"/>
      <c r="M168" s="174">
        <f t="shared" ref="M168:T168" si="15">SUM(M127:M166)</f>
        <v>0</v>
      </c>
      <c r="N168" s="174">
        <f t="shared" si="15"/>
        <v>0</v>
      </c>
      <c r="O168" s="174">
        <f t="shared" si="15"/>
        <v>0</v>
      </c>
      <c r="P168" s="174">
        <f t="shared" si="15"/>
        <v>0</v>
      </c>
      <c r="Q168" s="174">
        <f t="shared" si="15"/>
        <v>0</v>
      </c>
      <c r="R168" s="174">
        <f t="shared" si="15"/>
        <v>0</v>
      </c>
      <c r="S168" s="174">
        <f t="shared" si="15"/>
        <v>0</v>
      </c>
      <c r="T168" s="174">
        <f t="shared" si="15"/>
        <v>0</v>
      </c>
      <c r="U168" s="25"/>
      <c r="V168" s="10"/>
      <c r="W168" s="10"/>
      <c r="X168" s="10"/>
      <c r="Y168" s="10"/>
      <c r="Z168" s="10"/>
    </row>
    <row r="169" ht="12.75" customHeight="1">
      <c r="A169" s="93"/>
      <c r="B169" s="94"/>
      <c r="C169" s="95"/>
      <c r="D169" s="94"/>
      <c r="E169" s="94"/>
      <c r="F169" s="94"/>
      <c r="G169" s="94"/>
      <c r="H169" s="94"/>
      <c r="I169" s="94"/>
      <c r="J169" s="94"/>
      <c r="K169" s="94"/>
      <c r="L169" s="91"/>
      <c r="M169" s="96"/>
      <c r="N169" s="96"/>
      <c r="O169" s="96"/>
      <c r="P169" s="96"/>
      <c r="Q169" s="96"/>
      <c r="R169" s="96"/>
      <c r="S169" s="96"/>
      <c r="T169" s="97"/>
      <c r="U169" s="25"/>
      <c r="V169" s="10"/>
      <c r="W169" s="10"/>
      <c r="X169" s="10"/>
      <c r="Y169" s="10"/>
      <c r="Z169" s="10"/>
    </row>
    <row r="170" ht="21.0" customHeight="1">
      <c r="A170" s="98" t="s">
        <v>65</v>
      </c>
      <c r="B170" s="72"/>
      <c r="C170" s="123"/>
      <c r="D170" s="72"/>
      <c r="E170" s="72"/>
      <c r="F170" s="72"/>
      <c r="G170" s="72"/>
      <c r="H170" s="72"/>
      <c r="I170" s="72"/>
      <c r="J170" s="72"/>
      <c r="K170" s="72"/>
      <c r="L170" s="129"/>
      <c r="M170" s="174">
        <f t="shared" ref="M170:T170" si="16">M49+M96+M124+M168</f>
        <v>0</v>
      </c>
      <c r="N170" s="174">
        <f t="shared" si="16"/>
        <v>0</v>
      </c>
      <c r="O170" s="174">
        <f t="shared" si="16"/>
        <v>0</v>
      </c>
      <c r="P170" s="174">
        <f t="shared" si="16"/>
        <v>0</v>
      </c>
      <c r="Q170" s="174">
        <f t="shared" si="16"/>
        <v>0</v>
      </c>
      <c r="R170" s="174">
        <f t="shared" si="16"/>
        <v>0</v>
      </c>
      <c r="S170" s="174">
        <f t="shared" si="16"/>
        <v>0</v>
      </c>
      <c r="T170" s="174">
        <f t="shared" si="16"/>
        <v>0</v>
      </c>
      <c r="U170" s="10"/>
      <c r="V170" s="10"/>
      <c r="W170" s="10"/>
      <c r="X170" s="10"/>
      <c r="Y170" s="10"/>
      <c r="Z170" s="10"/>
    </row>
    <row r="171" ht="12.75" customHeight="1">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ht="12.75" customHeight="1">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ht="12.75" customHeight="1">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ht="12.75" customHeight="1">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ht="12.75" customHeight="1">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ht="12.75" customHeight="1">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ht="12.75" customHeight="1">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ht="12.75" customHeight="1">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ht="12.75" customHeight="1">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ht="12.75" customHeight="1">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ht="12.75" customHeight="1">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ht="12.75" customHeight="1">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ht="12.75" customHeight="1">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ht="12.75" customHeight="1">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ht="12.75" customHeight="1">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ht="12.75" customHeight="1">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ht="12.75" customHeight="1">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ht="12.75" customHeight="1">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ht="12.75" customHeight="1">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ht="12.75" customHeight="1">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ht="12.75" customHeight="1">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ht="12.75" customHeight="1">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ht="12.75" customHeight="1">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ht="12.75" customHeight="1">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ht="12.75" customHeight="1">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ht="12.75" customHeight="1">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ht="12.75" customHeight="1">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ht="12.75" customHeight="1">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ht="12.75" customHeight="1">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ht="12.75" customHeight="1">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ht="12.75" customHeight="1">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ht="12.75" customHeight="1">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ht="12.75" customHeight="1">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ht="12.75" customHeight="1">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ht="12.75" customHeight="1">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ht="12.75" customHeight="1">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ht="12.75" customHeight="1">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ht="12.75" customHeight="1">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ht="12.75" customHeight="1">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ht="12.75" customHeight="1">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ht="12.75" customHeight="1">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ht="12.75" customHeight="1">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ht="12.75" customHeight="1">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ht="12.75" customHeight="1">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ht="12.75" customHeight="1">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ht="12.75" customHeight="1">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ht="12.75" customHeight="1">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ht="12.75" customHeight="1">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ht="12.75" customHeight="1">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ht="12.75" customHeight="1">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ht="12.75" customHeight="1">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ht="12.75" customHeight="1">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ht="12.75" customHeight="1">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ht="12.75" customHeight="1">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ht="12.75" customHeight="1">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ht="12.75" customHeight="1">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ht="12.75" customHeight="1">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ht="12.75" customHeight="1">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ht="12.75" customHeight="1">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ht="12.75" customHeight="1">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ht="12.75" customHeight="1">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ht="12.75" customHeight="1">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ht="12.75" customHeight="1">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ht="12.75" customHeight="1">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ht="12.75" customHeight="1">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ht="12.75" customHeight="1">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ht="12.75" customHeight="1">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ht="12.75" customHeight="1">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ht="12.75" customHeight="1">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ht="12.75" customHeight="1">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ht="12.75" customHeight="1">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ht="12.75" customHeight="1">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ht="12.75" customHeight="1">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ht="12.75" customHeight="1">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ht="12.75" customHeight="1">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ht="12.75" customHeight="1">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ht="12.75" customHeight="1">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ht="12.75" customHeight="1">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ht="12.75" customHeight="1">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ht="12.75" customHeight="1">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ht="12.75" customHeight="1">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ht="12.75" customHeight="1">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ht="12.75" customHeight="1">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ht="12.75" customHeight="1">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ht="12.75" customHeight="1">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ht="12.75" customHeight="1">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ht="12.75" customHeight="1">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ht="12.75" customHeight="1">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ht="12.75" customHeight="1">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ht="12.75" customHeight="1">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ht="12.75" customHeight="1">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ht="12.75" customHeight="1">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ht="12.75" customHeight="1">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ht="12.75" customHeight="1">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ht="12.75" customHeight="1">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ht="12.75" customHeight="1">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ht="12.75" customHeight="1">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ht="12.75" customHeight="1">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ht="12.75" customHeight="1">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ht="12.75" customHeight="1">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ht="12.75" customHeight="1">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ht="12.75" customHeight="1">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ht="12.75" customHeight="1">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ht="12.75" customHeight="1">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ht="12.75" customHeight="1">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ht="12.75" customHeight="1">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ht="12.75" customHeight="1">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ht="12.75" customHeight="1">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ht="12.75" customHeight="1">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ht="12.75" customHeight="1">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ht="12.75" customHeight="1">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ht="12.75" customHeight="1">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ht="12.75" customHeight="1">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ht="12.75" customHeight="1">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ht="12.75" customHeight="1">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ht="12.75" customHeight="1">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ht="12.75" customHeight="1">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ht="12.75" customHeight="1">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ht="12.75" customHeight="1">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ht="12.75" customHeight="1">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ht="12.75" customHeight="1">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ht="12.75" customHeight="1">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ht="12.75" customHeight="1">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ht="12.75" customHeight="1">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ht="12.75" customHeight="1">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ht="12.75" customHeight="1">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ht="12.75" customHeight="1">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ht="12.75" customHeight="1">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ht="12.75" customHeight="1">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ht="12.75" customHeight="1">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ht="12.75" customHeight="1">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ht="12.75" customHeight="1">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ht="12.75" customHeight="1">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ht="12.75" customHeight="1">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ht="12.75" customHeight="1">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ht="12.75" customHeight="1">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ht="12.75" customHeight="1">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ht="12.75" customHeight="1">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ht="12.75" customHeight="1">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ht="12.75" customHeight="1">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ht="12.75" customHeight="1">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ht="12.75" customHeight="1">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ht="12.75" customHeight="1">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ht="12.75" customHeight="1">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ht="12.75" customHeight="1">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ht="12.75" customHeight="1">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ht="12.75" customHeight="1">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ht="12.75" customHeight="1">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ht="12.75" customHeight="1">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ht="12.75" customHeight="1">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ht="12.75" customHeight="1">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ht="12.75" customHeight="1">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ht="12.75" customHeight="1">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ht="12.75" customHeight="1">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ht="12.75" customHeight="1">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ht="12.75" customHeight="1">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ht="12.75" customHeight="1">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ht="12.75" customHeight="1">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ht="12.75" customHeight="1">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ht="12.75" customHeight="1">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ht="12.75" customHeight="1">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ht="12.75" customHeight="1">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ht="12.75" customHeight="1">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ht="12.75" customHeight="1">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ht="12.75" customHeight="1">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ht="12.75" customHeight="1">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ht="12.75" customHeight="1">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ht="12.75" customHeight="1">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ht="12.75" customHeight="1">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ht="12.75" customHeight="1">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ht="12.75" customHeight="1">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ht="12.75" customHeight="1">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ht="12.75" customHeight="1">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ht="12.75" customHeight="1">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ht="12.75" customHeight="1">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ht="12.75" customHeight="1">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ht="12.75" customHeight="1">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ht="12.75" customHeight="1">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ht="12.75" customHeight="1">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ht="12.75" customHeight="1">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ht="12.75" customHeight="1">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ht="12.75" customHeight="1">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ht="12.75" customHeight="1">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ht="12.75" customHeight="1">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ht="12.75" customHeight="1">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ht="12.75" customHeight="1">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ht="12.75" customHeight="1">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ht="12.75" customHeight="1">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ht="12.75" customHeight="1">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ht="12.75" customHeight="1">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ht="12.75" customHeight="1">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ht="12.75" customHeight="1">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ht="12.75" customHeight="1">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ht="12.75" customHeight="1">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ht="12.75" customHeight="1">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ht="12.75" customHeight="1">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ht="12.75" customHeight="1">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ht="12.75" customHeight="1">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ht="12.75" customHeight="1">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ht="12.75" customHeight="1">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36">
    <mergeCell ref="A1:T1"/>
    <mergeCell ref="A2:T2"/>
    <mergeCell ref="U2:V2"/>
    <mergeCell ref="B5:E5"/>
    <mergeCell ref="B7:E7"/>
    <mergeCell ref="H7:J7"/>
    <mergeCell ref="C17:E17"/>
    <mergeCell ref="E12:G12"/>
    <mergeCell ref="E51:G51"/>
    <mergeCell ref="H51:J51"/>
    <mergeCell ref="E52:G52"/>
    <mergeCell ref="H52:J52"/>
    <mergeCell ref="E53:G53"/>
    <mergeCell ref="H53:J53"/>
    <mergeCell ref="E54:G54"/>
    <mergeCell ref="H54:J54"/>
    <mergeCell ref="E55:G55"/>
    <mergeCell ref="H55:J55"/>
    <mergeCell ref="E56:G56"/>
    <mergeCell ref="H56:J56"/>
    <mergeCell ref="H57:J57"/>
    <mergeCell ref="E57:G57"/>
    <mergeCell ref="E58:G58"/>
    <mergeCell ref="E59:G59"/>
    <mergeCell ref="E60:G60"/>
    <mergeCell ref="E61:G61"/>
    <mergeCell ref="E62:G62"/>
    <mergeCell ref="E63:G63"/>
    <mergeCell ref="H58:J58"/>
    <mergeCell ref="H59:J59"/>
    <mergeCell ref="H60:J60"/>
    <mergeCell ref="H61:J61"/>
    <mergeCell ref="H62:J62"/>
    <mergeCell ref="H63:J63"/>
    <mergeCell ref="H64:J64"/>
    <mergeCell ref="E71:G71"/>
    <mergeCell ref="E72:G72"/>
    <mergeCell ref="E73:G73"/>
    <mergeCell ref="E74:G74"/>
    <mergeCell ref="H74:J74"/>
    <mergeCell ref="E75:G75"/>
    <mergeCell ref="H75:J75"/>
    <mergeCell ref="E64:G64"/>
    <mergeCell ref="E65:G65"/>
    <mergeCell ref="E66:G66"/>
    <mergeCell ref="E67:G67"/>
    <mergeCell ref="E68:G68"/>
    <mergeCell ref="E69:G69"/>
    <mergeCell ref="E70:G70"/>
    <mergeCell ref="H116:J116"/>
    <mergeCell ref="H117:J117"/>
    <mergeCell ref="H109:J109"/>
    <mergeCell ref="H110:J110"/>
    <mergeCell ref="H111:J111"/>
    <mergeCell ref="H112:J112"/>
    <mergeCell ref="H113:J113"/>
    <mergeCell ref="H114:J114"/>
    <mergeCell ref="H115:J115"/>
    <mergeCell ref="E120:G120"/>
    <mergeCell ref="H120:J120"/>
    <mergeCell ref="E121:G121"/>
    <mergeCell ref="H121:J121"/>
    <mergeCell ref="E122:G122"/>
    <mergeCell ref="H122:J122"/>
    <mergeCell ref="E126:K126"/>
    <mergeCell ref="E127:K127"/>
    <mergeCell ref="E146:K146"/>
    <mergeCell ref="E147:K147"/>
    <mergeCell ref="E148:K148"/>
    <mergeCell ref="E149:K149"/>
    <mergeCell ref="E150:K150"/>
    <mergeCell ref="E151:K151"/>
    <mergeCell ref="E159:K159"/>
    <mergeCell ref="E160:K160"/>
    <mergeCell ref="E161:K161"/>
    <mergeCell ref="E162:K162"/>
    <mergeCell ref="E163:K163"/>
    <mergeCell ref="E164:K164"/>
    <mergeCell ref="E165:K165"/>
    <mergeCell ref="E166:K166"/>
    <mergeCell ref="E152:K152"/>
    <mergeCell ref="E153:K153"/>
    <mergeCell ref="E154:K154"/>
    <mergeCell ref="E155:K155"/>
    <mergeCell ref="E156:K156"/>
    <mergeCell ref="E157:K157"/>
    <mergeCell ref="E158:K158"/>
    <mergeCell ref="H65:J65"/>
    <mergeCell ref="H66:J66"/>
    <mergeCell ref="H67:J67"/>
    <mergeCell ref="H68:J68"/>
    <mergeCell ref="H69:J69"/>
    <mergeCell ref="H70:J70"/>
    <mergeCell ref="H71:J71"/>
    <mergeCell ref="H72:J72"/>
    <mergeCell ref="H73:J73"/>
    <mergeCell ref="E92:G92"/>
    <mergeCell ref="H92:J92"/>
    <mergeCell ref="E93:G93"/>
    <mergeCell ref="H93:J93"/>
    <mergeCell ref="H94:J94"/>
    <mergeCell ref="E94:G94"/>
    <mergeCell ref="E99:G99"/>
    <mergeCell ref="H99:J99"/>
    <mergeCell ref="M99:O99"/>
    <mergeCell ref="E100:G100"/>
    <mergeCell ref="H100:J100"/>
    <mergeCell ref="H101:J101"/>
    <mergeCell ref="E101:G101"/>
    <mergeCell ref="E102:G102"/>
    <mergeCell ref="H102:J102"/>
    <mergeCell ref="E103:G103"/>
    <mergeCell ref="H103:J103"/>
    <mergeCell ref="E104:G104"/>
    <mergeCell ref="H104:J104"/>
    <mergeCell ref="E105:G105"/>
    <mergeCell ref="H105:J105"/>
    <mergeCell ref="E106:G106"/>
    <mergeCell ref="H106:J106"/>
    <mergeCell ref="E107:G107"/>
    <mergeCell ref="H107:J107"/>
    <mergeCell ref="H108:J108"/>
    <mergeCell ref="E108:G108"/>
    <mergeCell ref="E109:G109"/>
    <mergeCell ref="E110:G110"/>
    <mergeCell ref="E111:G111"/>
    <mergeCell ref="E112:G112"/>
    <mergeCell ref="E113:G113"/>
    <mergeCell ref="E114:G114"/>
    <mergeCell ref="E115:G115"/>
    <mergeCell ref="E116:G116"/>
    <mergeCell ref="E117:G117"/>
    <mergeCell ref="E118:G118"/>
    <mergeCell ref="H118:J118"/>
    <mergeCell ref="E119:G119"/>
    <mergeCell ref="H119:J119"/>
  </mergeCells>
  <dataValidations>
    <dataValidation type="decimal" operator="lessThanOrEqual" allowBlank="1" showInputMessage="1" showErrorMessage="1" prompt="The IDC rate is above the allowed amount for the selected organization type." sqref="K6:K7 B14">
      <formula1>VLOOKUP($C$46,'C:\Users\bwilliamson\AppData\Local\Microsoft\Windows\INetCache\Content.Outlook\KD9E5CDM\[BMGF Grant Budget Template (003).xlsx]Config'!#REF!,2,FALSE)</formula1>
    </dataValidation>
  </dataValidations>
  <printOptions/>
  <pageMargins bottom="0.75" footer="0.0" header="0.0" left="0.7" right="0.7" top="0.75"/>
  <pageSetup cellComments="atEnd" orientation="landscape"/>
  <rowBreaks count="2" manualBreakCount="2">
    <brk id="50" man="1"/>
    <brk id="124" man="1"/>
  </rowBreaks>
  <drawing r:id="rId1"/>
</worksheet>
</file>