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Seed Grant budget" sheetId="2" r:id="rId5"/>
    <sheet state="hidden" name="Financial Reporting RP1" sheetId="3" r:id="rId6"/>
    <sheet state="hidden" name="Successful Award Budget" sheetId="4" r:id="rId7"/>
  </sheets>
  <definedNames>
    <definedName name="StipendEx">#REF!</definedName>
    <definedName name="OtherEx">#REF!</definedName>
    <definedName localSheetId="2" name="Z_2AFBB094_F619_44CF_9E3A_3B5F2A197C08_.wvu.PrintArea">'Financial Reporting RP1'!$A$1:$V$171</definedName>
    <definedName name="SubsEx">#REF!</definedName>
    <definedName localSheetId="1" name="Z_2AFBB094_F619_44CF_9E3A_3B5F2A197C08_.wvu.PrintArea">'Seed Grant budget'!$A$1:$V$170</definedName>
    <definedName name="TravelEx">#REF!</definedName>
    <definedName name="increases">#REF!</definedName>
    <definedName localSheetId="3" name="Z_2AFBB094_F619_44CF_9E3A_3B5F2A197C08_.wvu.PrintArea">'Successful Award Budget'!$A$1:$V$170</definedName>
  </definedNames>
  <calcPr/>
  <extLst>
    <ext uri="GoogleSheetsCustomDataVersion2">
      <go:sheetsCustomData xmlns:go="http://customooxmlschemas.google.com/" r:id="rId8" roundtripDataChecksum="nAlm1PuaXyxF4NxCKttNGQvJif/ia9/QHu14iGpD6tw="/>
    </ext>
  </extLst>
</workbook>
</file>

<file path=xl/sharedStrings.xml><?xml version="1.0" encoding="utf-8"?>
<sst xmlns="http://schemas.openxmlformats.org/spreadsheetml/2006/main" count="194" uniqueCount="90">
  <si>
    <t>Guidence</t>
  </si>
  <si>
    <t>Complete the "Seed Grant Budget Tab" and submit with your proposal, please consult with your associated university where appropriate</t>
  </si>
  <si>
    <t>Only enter information in to the cells highlighted in blue</t>
  </si>
  <si>
    <t xml:space="preserve">IGL Seed Grants: Lowering Barriers to High-Impact Experimental Research 
</t>
  </si>
  <si>
    <t>For enquiries please contact researchnetwork@innovationgrowthlab.org</t>
  </si>
  <si>
    <t>Categories</t>
  </si>
  <si>
    <t>Sub Catagory</t>
  </si>
  <si>
    <t>Description</t>
  </si>
  <si>
    <t>Personnel</t>
  </si>
  <si>
    <t>Employee costs (Where employee is based at the institiution awarded funding)</t>
  </si>
  <si>
    <t>Fringe rate</t>
  </si>
  <si>
    <t>% covering employer-paid benefits like taxes &amp; insurance</t>
  </si>
  <si>
    <t>Annual Salary</t>
  </si>
  <si>
    <t>Annual Salary excluding fringe costs</t>
  </si>
  <si>
    <t>Period FTE</t>
  </si>
  <si>
    <t>Time individual will be spending on the project (1.0 - Full time, 0.8 - 80% of their time, 0.05 - 5% of their time)</t>
  </si>
  <si>
    <t>Travel</t>
  </si>
  <si>
    <t>Travel costs associated with the project</t>
  </si>
  <si>
    <t>To complete only if a successful award is made</t>
  </si>
  <si>
    <t>Other Direct Expenses</t>
  </si>
  <si>
    <t>Survey costs, Material costs, Subscriptions etc</t>
  </si>
  <si>
    <t>Consultant/ Subcontractor Expenses</t>
  </si>
  <si>
    <t>Payments for non-employee experts' specialised services</t>
  </si>
  <si>
    <t>Date Submitted:</t>
  </si>
  <si>
    <t>Reporting Period</t>
  </si>
  <si>
    <t>Please submit this template with your proposal, please consult with your associated university where appropriate</t>
  </si>
  <si>
    <t>Organisation Name</t>
  </si>
  <si>
    <t>Lead Personnel</t>
  </si>
  <si>
    <t>Proposal Title</t>
  </si>
  <si>
    <t>Award Amount (GBP)</t>
  </si>
  <si>
    <t xml:space="preserve"> Start Date</t>
  </si>
  <si>
    <t>Award Amount  (GBP)</t>
  </si>
  <si>
    <t>End Date</t>
  </si>
  <si>
    <t>Project Duration (months)</t>
  </si>
  <si>
    <t>Requested Amount (GBP)</t>
  </si>
  <si>
    <t>Project Start Date</t>
  </si>
  <si>
    <t>Complete only cells in blue</t>
  </si>
  <si>
    <t>Project End Date</t>
  </si>
  <si>
    <t>Anticipated Start Date</t>
  </si>
  <si>
    <t>Actuals reported</t>
  </si>
  <si>
    <t>Anticipated End Date</t>
  </si>
  <si>
    <t>Remaining Balance</t>
  </si>
  <si>
    <t>EXPENSE TYPE</t>
  </si>
  <si>
    <t>Expense Description</t>
  </si>
  <si>
    <t>Calculation Detail</t>
  </si>
  <si>
    <t>Period 1   01/03/2026 - 31/08/2026</t>
  </si>
  <si>
    <t>Period 2   01/09/2026 - 8/02/2027</t>
  </si>
  <si>
    <t xml:space="preserve">Period 3   mm/dd/yy - mm/dd/yy    </t>
  </si>
  <si>
    <t xml:space="preserve">Period 4 mm/dd/yy - mm/dd/yy            </t>
  </si>
  <si>
    <t xml:space="preserve">Period 5 mm/dd/yy - mm/dd/yy       </t>
  </si>
  <si>
    <t xml:space="preserve">Period 6 mm/dd/yy - mm/dd/yy           </t>
  </si>
  <si>
    <t xml:space="preserve">Period 7 mm/dd/yy - mm/dd/yy           </t>
  </si>
  <si>
    <t>Total</t>
  </si>
  <si>
    <t>Actuals</t>
  </si>
  <si>
    <t>PERSONNEL</t>
  </si>
  <si>
    <t>Job Title</t>
  </si>
  <si>
    <t>Fringe %</t>
  </si>
  <si>
    <t>Salary</t>
  </si>
  <si>
    <t>Period 1 FTE</t>
  </si>
  <si>
    <t>Variation</t>
  </si>
  <si>
    <t>Period 2 FTE</t>
  </si>
  <si>
    <t>Period 3 FTE</t>
  </si>
  <si>
    <t xml:space="preserve">Period 4 FTE% </t>
  </si>
  <si>
    <t xml:space="preserve">Period 5 FTE% </t>
  </si>
  <si>
    <t xml:space="preserve">Period 6 FTE% </t>
  </si>
  <si>
    <t xml:space="preserve">Period 7 FTE% </t>
  </si>
  <si>
    <t xml:space="preserve">Period 1   mm/dd/yy - mm/dd/yy    </t>
  </si>
  <si>
    <t xml:space="preserve">Period 2   mm/dd/yy - mm/dd/yy    </t>
  </si>
  <si>
    <t>Period 1   01/02/2027 - 31/07/2027</t>
  </si>
  <si>
    <t>Period 2   01/08/2027 - 31/01/2028</t>
  </si>
  <si>
    <t>PERSONNEL (Name of individual/TBC)</t>
  </si>
  <si>
    <t xml:space="preserve">Fringe % </t>
  </si>
  <si>
    <t>&lt;---- unhide additional rows if needed</t>
  </si>
  <si>
    <t>Personnel Subtotal</t>
  </si>
  <si>
    <t>TRAVEL</t>
  </si>
  <si>
    <t>Purpose of Trip</t>
  </si>
  <si>
    <t>Cost per Item</t>
  </si>
  <si>
    <t># Items</t>
  </si>
  <si>
    <t>Additional Detail</t>
  </si>
  <si>
    <t>Travel Subtotal</t>
  </si>
  <si>
    <t>OTHER DIRECT EXPENSES</t>
  </si>
  <si>
    <t>Purpose of Item</t>
  </si>
  <si>
    <t>Quantity</t>
  </si>
  <si>
    <t xml:space="preserve">Additional Detail </t>
  </si>
  <si>
    <t>Other Direct Expenses Subtotal</t>
  </si>
  <si>
    <t>CONSULTANT / SUBCONTRACTOR EXPENSES</t>
  </si>
  <si>
    <t>Role / Purpose of Engagement</t>
  </si>
  <si>
    <t>Daily rate / Project Cost</t>
  </si>
  <si>
    <t>Consultant/Subcontractor Subtotal</t>
  </si>
  <si>
    <t>TOTAL REQUEST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</si>
</sst>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D/M/YYYY"/>
    <numFmt numFmtId="165" formatCode="_(* #,##0.00_);_(* \(#,##0.00\);_(* &quot;-&quot;??.00_);_(@_)"/>
    <numFmt numFmtId="166" formatCode="[$£-809]#,##0.00"/>
    <numFmt numFmtId="167" formatCode="_(&quot;$&quot;* #,##0_);_(&quot;$&quot;* \(#,##0\);_(&quot;$&quot;* &quot;-&quot;??_);_(@_)"/>
    <numFmt numFmtId="168" formatCode="[$-409]dd\-mmm\-yy"/>
    <numFmt numFmtId="169" formatCode="_(* #,##0_);_(* \(#,##0\);_(* &quot;-&quot;??_);_(@_)"/>
    <numFmt numFmtId="170" formatCode="_(&quot;£&quot;* #,##0_);_(&quot;£&quot;* \(#,##0\);_(&quot;£&quot;* &quot;-&quot;??_);_(@_)"/>
    <numFmt numFmtId="171" formatCode="_(&quot;$&quot;* #,##0.00_);_(&quot;$&quot;* \(#,##0.00\);_(&quot;$&quot;* &quot;-&quot;??_);_(@_)"/>
    <numFmt numFmtId="172" formatCode="&quot;$&quot;#,##0_);[Red]\(&quot;$&quot;#,##0\)"/>
    <numFmt numFmtId="173" formatCode="_(* #,##0.00_);_(* \(#,##0.00\);_(* &quot;-&quot;??_);_(@_)"/>
  </numFmts>
  <fonts count="17">
    <font>
      <sz val="9.0"/>
      <color rgb="FF000000"/>
      <name val="Arimo"/>
      <scheme val="minor"/>
    </font>
    <font>
      <b/>
      <sz val="11.0"/>
      <color theme="1"/>
      <name val="Arimo"/>
    </font>
    <font>
      <sz val="11.0"/>
      <color theme="1"/>
      <name val="Arimo"/>
    </font>
    <font>
      <b/>
      <sz val="16.0"/>
      <color rgb="FF002060"/>
      <name val="Calibri"/>
    </font>
    <font/>
    <font>
      <b/>
      <sz val="11.0"/>
      <color theme="1"/>
      <name val="Calibri"/>
    </font>
    <font>
      <sz val="10.0"/>
      <color theme="1"/>
      <name val="Calibri"/>
    </font>
    <font>
      <b/>
      <sz val="11.0"/>
      <color rgb="FF002060"/>
      <name val="Calibri"/>
    </font>
    <font>
      <b/>
      <sz val="12.0"/>
      <color rgb="FF002060"/>
      <name val="Calibri"/>
    </font>
    <font>
      <sz val="11.0"/>
      <color theme="1"/>
      <name val="Calibri"/>
    </font>
    <font>
      <sz val="11.0"/>
      <color rgb="FF002060"/>
      <name val="Calibri"/>
    </font>
    <font>
      <sz val="10.0"/>
      <color rgb="FF002060"/>
      <name val="Calibri"/>
    </font>
    <font>
      <b/>
      <i/>
      <sz val="10.0"/>
      <color rgb="FF002060"/>
      <name val="Calibri"/>
    </font>
    <font>
      <b/>
      <sz val="11.0"/>
      <color theme="0"/>
      <name val="Calibri"/>
    </font>
    <font>
      <b/>
      <sz val="11.0"/>
      <color rgb="FFFFFFFF"/>
      <name val="Calibri"/>
    </font>
    <font>
      <b/>
      <sz val="11.0"/>
      <color rgb="FF000000"/>
      <name val="Calibri"/>
    </font>
    <font>
      <b/>
      <i/>
      <sz val="11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DEEAF6"/>
        <bgColor rgb="FFDEEAF6"/>
      </patternFill>
    </fill>
    <fill>
      <patternFill patternType="solid">
        <fgColor rgb="FF1C4587"/>
        <bgColor rgb="FF1C4587"/>
      </patternFill>
    </fill>
    <fill>
      <patternFill patternType="solid">
        <fgColor rgb="FFFF9900"/>
        <bgColor rgb="FFFF9900"/>
      </patternFill>
    </fill>
    <fill>
      <patternFill patternType="solid">
        <fgColor rgb="FFD8D8D8"/>
        <bgColor rgb="FFD8D8D8"/>
      </patternFill>
    </fill>
    <fill>
      <patternFill patternType="solid">
        <fgColor rgb="FFFCE5CD"/>
        <bgColor rgb="FFFCE5CD"/>
      </patternFill>
    </fill>
    <fill>
      <patternFill patternType="solid">
        <fgColor rgb="FFF2F2F2"/>
        <bgColor rgb="FFF2F2F2"/>
      </patternFill>
    </fill>
  </fills>
  <borders count="68">
    <border/>
    <border>
      <left/>
      <top/>
      <bottom/>
    </border>
    <border>
      <top/>
      <bottom/>
    </border>
    <border>
      <left/>
      <right/>
      <top/>
      <bottom/>
    </border>
    <border>
      <left/>
      <right/>
      <top/>
      <bottom style="hair">
        <color rgb="FFC0C0C0"/>
      </bottom>
    </border>
    <border>
      <left/>
      <top/>
      <bottom style="hair">
        <color rgb="FFC0C0C0"/>
      </bottom>
    </border>
    <border>
      <top/>
      <bottom style="hair">
        <color rgb="FFC0C0C0"/>
      </bottom>
    </border>
    <border>
      <left/>
      <right/>
    </border>
    <border>
      <left/>
      <top style="hair">
        <color rgb="FFC0C0C0"/>
      </top>
      <bottom/>
    </border>
    <border>
      <top style="hair">
        <color rgb="FFC0C0C0"/>
      </top>
      <bottom/>
    </border>
    <border>
      <left/>
      <right/>
      <top style="hair">
        <color rgb="FFC0C0C0"/>
      </top>
      <bottom style="hair">
        <color rgb="FFC0C0C0"/>
      </bottom>
    </border>
    <border>
      <left/>
      <right/>
      <top style="hair">
        <color rgb="FFC0C0C0"/>
      </top>
      <bottom/>
    </border>
    <border>
      <left/>
      <right/>
      <bottom style="hair">
        <color rgb="FFC0C0C0"/>
      </bottom>
    </border>
    <border>
      <top style="hair">
        <color rgb="FFC0C0C0"/>
      </top>
    </border>
    <border>
      <bottom style="hair">
        <color rgb="FFC0C0C0"/>
      </bottom>
    </border>
    <border>
      <right style="thin">
        <color rgb="FF969696"/>
      </right>
      <bottom style="hair">
        <color rgb="FFC0C0C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/>
      <top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969696"/>
      </right>
      <top/>
      <bottom style="hair">
        <color rgb="FFC0C0C0"/>
      </bottom>
    </border>
    <border>
      <left/>
      <right style="thin">
        <color rgb="FF969696"/>
      </right>
      <top/>
      <bottom style="hair">
        <color rgb="FFC0C0C0"/>
      </bottom>
    </border>
    <border>
      <left/>
      <right/>
      <bottom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969696"/>
      </right>
      <bottom style="hair">
        <color rgb="FFC0C0C0"/>
      </bottom>
    </border>
    <border>
      <left style="thick">
        <color rgb="FF000000"/>
      </left>
      <right style="thin">
        <color rgb="FF969696"/>
      </right>
      <top/>
      <bottom style="hair">
        <color rgb="FFC0C0C0"/>
      </bottom>
    </border>
    <border>
      <left/>
      <right style="thick">
        <color rgb="FF000000"/>
      </right>
      <top/>
      <bottom style="hair">
        <color rgb="FFC0C0C0"/>
      </bottom>
    </border>
    <border>
      <right style="thin">
        <color rgb="FF969696"/>
      </right>
      <top/>
      <bottom style="hair">
        <color rgb="FFC0C0C0"/>
      </bottom>
    </border>
    <border>
      <left/>
      <right style="medium">
        <color rgb="FF000000"/>
      </right>
      <top/>
      <bottom style="hair">
        <color rgb="FFC0C0C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969696"/>
      </left>
      <top style="medium">
        <color rgb="FF000000"/>
      </top>
      <bottom style="hair">
        <color rgb="FFC0C0C0"/>
      </bottom>
    </border>
    <border>
      <top style="medium">
        <color rgb="FF000000"/>
      </top>
      <bottom style="hair">
        <color rgb="FFC0C0C0"/>
      </bottom>
    </border>
    <border>
      <right style="thin">
        <color rgb="FF969696"/>
      </right>
      <top style="medium">
        <color rgb="FF000000"/>
      </top>
      <bottom style="hair">
        <color rgb="FFC0C0C0"/>
      </bottom>
    </border>
    <border>
      <left style="thin">
        <color rgb="FF969696"/>
      </left>
      <right/>
      <top style="medium">
        <color rgb="FF000000"/>
      </top>
      <bottom style="hair">
        <color rgb="FFC0C0C0"/>
      </bottom>
    </border>
    <border>
      <left style="thin">
        <color rgb="FF969696"/>
      </left>
      <top style="hair">
        <color rgb="FFC0C0C0"/>
      </top>
      <bottom style="hair">
        <color rgb="FFC0C0C0"/>
      </bottom>
    </border>
    <border>
      <top style="hair">
        <color rgb="FFC0C0C0"/>
      </top>
      <bottom style="hair">
        <color rgb="FFC0C0C0"/>
      </bottom>
    </border>
    <border>
      <right style="thin">
        <color rgb="FF969696"/>
      </right>
      <top style="hair">
        <color rgb="FFC0C0C0"/>
      </top>
      <bottom style="hair">
        <color rgb="FFC0C0C0"/>
      </bottom>
    </border>
    <border>
      <left style="thin">
        <color rgb="FF969696"/>
      </left>
      <right/>
      <top style="hair">
        <color rgb="FFC0C0C0"/>
      </top>
      <bottom style="hair">
        <color rgb="FFC0C0C0"/>
      </bottom>
    </border>
    <border>
      <left/>
      <right style="thin">
        <color rgb="FF969696"/>
      </right>
      <top style="hair">
        <color rgb="FFC0C0C0"/>
      </top>
      <bottom style="hair">
        <color rgb="FFC0C0C0"/>
      </bottom>
    </border>
    <border>
      <left style="thin">
        <color rgb="FF969696"/>
      </left>
      <right/>
      <top/>
      <bottom style="hair">
        <color rgb="FFC0C0C0"/>
      </bottom>
    </border>
    <border>
      <left/>
      <right/>
      <top/>
      <bottom style="medium">
        <color rgb="FF000000"/>
      </bottom>
    </border>
    <border>
      <left style="thick">
        <color rgb="FF000000"/>
      </left>
      <right/>
      <top/>
      <bottom/>
    </border>
    <border>
      <left/>
      <right style="thick">
        <color rgb="FF000000"/>
      </right>
      <top/>
      <bottom/>
    </border>
    <border>
      <right/>
      <top/>
      <bottom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/>
      <top style="medium">
        <color rgb="FF000000"/>
      </top>
      <bottom style="medium">
        <color rgb="FF000000"/>
      </bottom>
    </border>
    <border>
      <left/>
      <right style="thick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hair">
        <color rgb="FFC0C0C0"/>
      </bottom>
    </border>
    <border>
      <left/>
      <right style="thin">
        <color rgb="FF969696"/>
      </right>
      <bottom style="hair">
        <color rgb="FFC0C0C0"/>
      </bottom>
    </border>
    <border>
      <left style="thick">
        <color rgb="FF000000"/>
      </left>
      <top style="hair">
        <color rgb="FFC0C0C0"/>
      </top>
      <bottom style="hair">
        <color rgb="FFC0C0C0"/>
      </bottom>
    </border>
    <border>
      <left style="thick">
        <color rgb="FF000000"/>
      </left>
      <right/>
      <top style="hair">
        <color rgb="FFC0C0C0"/>
      </top>
      <bottom style="hair">
        <color rgb="FFC0C0C0"/>
      </bottom>
    </border>
    <border>
      <left style="thick">
        <color rgb="FF000000"/>
      </left>
      <right/>
      <top/>
      <bottom style="hair">
        <color rgb="FFC0C0C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/>
      <right/>
      <top/>
      <bottom style="thick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0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2" fontId="5" numFmtId="0" xfId="0" applyAlignment="1" applyBorder="1" applyFill="1" applyFont="1">
      <alignment horizontal="center"/>
    </xf>
    <xf borderId="3" fillId="2" fontId="6" numFmtId="0" xfId="0" applyBorder="1" applyFill="1" applyFont="1"/>
    <xf borderId="1" fillId="3" fontId="7" numFmtId="0" xfId="0" applyAlignment="1" applyBorder="1" applyFill="1" applyFont="1">
      <alignment horizontal="center"/>
    </xf>
    <xf borderId="1" fillId="2" fontId="5" numFmtId="0" xfId="0" applyAlignment="1" applyBorder="1" applyFill="1" applyFont="1">
      <alignment horizontal="center"/>
    </xf>
    <xf borderId="1" fillId="2" fontId="7" numFmtId="0" xfId="0" applyAlignment="1" applyBorder="1" applyFill="1" applyFont="1">
      <alignment horizontal="center"/>
    </xf>
    <xf borderId="3" fillId="2" fontId="8" numFmtId="0" xfId="0" applyBorder="1" applyFill="1" applyFont="1"/>
    <xf borderId="4" fillId="4" fontId="9" numFmtId="164" xfId="0" applyAlignment="1" applyBorder="1" applyFill="1" applyFont="1" applyNumberFormat="1">
      <alignment horizontal="left" shrinkToFit="0" vertical="top" wrapText="1"/>
    </xf>
    <xf borderId="3" fillId="2" fontId="9" numFmtId="0" xfId="0" applyAlignment="1" applyBorder="1" applyFill="1" applyFont="1">
      <alignment horizontal="left" shrinkToFit="0" vertical="top" wrapText="1"/>
    </xf>
    <xf borderId="3" fillId="2" fontId="10" numFmtId="0" xfId="0" applyAlignment="1" applyBorder="1" applyFill="1" applyFont="1">
      <alignment horizontal="center"/>
    </xf>
    <xf borderId="3" fillId="2" fontId="9" numFmtId="165" xfId="0" applyAlignment="1" applyBorder="1" applyFill="1" applyFont="1" applyNumberFormat="1">
      <alignment horizontal="left" shrinkToFit="0" vertical="top" wrapText="1"/>
    </xf>
    <xf borderId="3" fillId="2" fontId="10" numFmtId="165" xfId="0" applyAlignment="1" applyBorder="1" applyFill="1" applyFont="1" applyNumberFormat="1">
      <alignment horizontal="center"/>
    </xf>
    <xf borderId="3" fillId="2" fontId="9" numFmtId="0" xfId="0" applyAlignment="1" applyBorder="1" applyFill="1" applyFont="1">
      <alignment horizontal="center"/>
    </xf>
    <xf borderId="3" fillId="2" fontId="9" numFmtId="0" xfId="0" applyBorder="1" applyFill="1" applyFont="1"/>
    <xf borderId="5" fillId="4" fontId="9" numFmtId="0" xfId="0" applyAlignment="1" applyBorder="1" applyFill="1" applyFont="1">
      <alignment horizontal="left" shrinkToFit="0" vertical="top" wrapText="1"/>
    </xf>
    <xf borderId="3" fillId="2" fontId="9" numFmtId="165" xfId="0" applyBorder="1" applyFill="1" applyFont="1" applyNumberFormat="1"/>
    <xf borderId="6" fillId="0" fontId="4" numFmtId="0" xfId="0" applyBorder="1" applyFont="1"/>
    <xf borderId="3" fillId="2" fontId="10" numFmtId="0" xfId="0" applyAlignment="1" applyBorder="1" applyFill="1" applyFont="1">
      <alignment horizontal="left"/>
    </xf>
    <xf borderId="7" fillId="4" fontId="9" numFmtId="0" xfId="0" applyAlignment="1" applyBorder="1" applyFill="1" applyFont="1">
      <alignment horizontal="left" shrinkToFit="0" vertical="top" wrapText="1"/>
    </xf>
    <xf borderId="3" fillId="2" fontId="7" numFmtId="0" xfId="0" applyAlignment="1" applyBorder="1" applyFill="1" applyFont="1">
      <alignment shrinkToFit="0" vertical="center" wrapText="1"/>
    </xf>
    <xf borderId="3" fillId="2" fontId="9" numFmtId="9" xfId="0" applyAlignment="1" applyBorder="1" applyFill="1" applyFont="1" applyNumberFormat="1">
      <alignment horizontal="center" vertical="center"/>
    </xf>
    <xf borderId="8" fillId="4" fontId="9" numFmtId="0" xfId="0" applyAlignment="1" applyBorder="1" applyFill="1" applyFont="1">
      <alignment horizontal="left" shrinkToFit="0" vertical="top" wrapText="1"/>
    </xf>
    <xf borderId="3" fillId="2" fontId="9" numFmtId="0" xfId="0" applyAlignment="1" applyBorder="1" applyFill="1" applyFont="1">
      <alignment horizontal="left"/>
    </xf>
    <xf borderId="9" fillId="0" fontId="4" numFmtId="0" xfId="0" applyBorder="1" applyFont="1"/>
    <xf borderId="1" fillId="2" fontId="7" numFmtId="0" xfId="0" applyAlignment="1" applyBorder="1" applyFill="1" applyFont="1">
      <alignment shrinkToFit="0" vertical="center" wrapText="1"/>
    </xf>
    <xf borderId="10" fillId="2" fontId="5" numFmtId="166" xfId="0" applyAlignment="1" applyBorder="1" applyFill="1" applyFont="1" applyNumberFormat="1">
      <alignment horizontal="left" shrinkToFit="0" vertical="top" wrapText="1"/>
    </xf>
    <xf borderId="3" fillId="2" fontId="5" numFmtId="167" xfId="0" applyAlignment="1" applyBorder="1" applyFill="1" applyFont="1" applyNumberFormat="1">
      <alignment horizontal="left" shrinkToFit="0" vertical="top" wrapText="1"/>
    </xf>
    <xf borderId="4" fillId="4" fontId="9" numFmtId="168" xfId="0" applyAlignment="1" applyBorder="1" applyFill="1" applyFont="1" applyNumberFormat="1">
      <alignment horizontal="center" vertical="top"/>
    </xf>
    <xf borderId="11" fillId="4" fontId="9" numFmtId="168" xfId="0" applyAlignment="1" applyBorder="1" applyFill="1" applyFont="1" applyNumberFormat="1">
      <alignment horizontal="center" vertical="top"/>
    </xf>
    <xf borderId="12" fillId="2" fontId="5" numFmtId="166" xfId="0" applyAlignment="1" applyBorder="1" applyFill="1" applyFont="1" applyNumberFormat="1">
      <alignment horizontal="left" shrinkToFit="0" vertical="top" wrapText="1"/>
    </xf>
    <xf borderId="3" fillId="2" fontId="5" numFmtId="165" xfId="0" applyAlignment="1" applyBorder="1" applyFill="1" applyFont="1" applyNumberFormat="1">
      <alignment horizontal="left" shrinkToFit="0" vertical="top" wrapText="1"/>
    </xf>
    <xf borderId="13" fillId="0" fontId="9" numFmtId="4" xfId="0" applyAlignment="1" applyBorder="1" applyFont="1" applyNumberFormat="1">
      <alignment horizontal="center" vertical="top"/>
    </xf>
    <xf borderId="14" fillId="0" fontId="9" numFmtId="168" xfId="0" applyAlignment="1" applyBorder="1" applyFont="1" applyNumberFormat="1">
      <alignment horizontal="center" vertical="top"/>
    </xf>
    <xf borderId="8" fillId="4" fontId="9" numFmtId="168" xfId="0" applyAlignment="1" applyBorder="1" applyFill="1" applyFont="1" applyNumberFormat="1">
      <alignment horizontal="center" vertical="top"/>
    </xf>
    <xf borderId="3" fillId="2" fontId="7" numFmtId="0" xfId="0" applyAlignment="1" applyBorder="1" applyFill="1" applyFont="1">
      <alignment horizontal="center"/>
    </xf>
    <xf borderId="0" fillId="0" fontId="7" numFmtId="0" xfId="0" applyAlignment="1" applyFont="1">
      <alignment shrinkToFit="0" vertical="center" wrapText="1"/>
    </xf>
    <xf borderId="0" fillId="0" fontId="9" numFmtId="9" xfId="0" applyAlignment="1" applyFont="1" applyNumberFormat="1">
      <alignment horizontal="center"/>
    </xf>
    <xf borderId="0" fillId="0" fontId="6" numFmtId="0" xfId="0" applyFont="1"/>
    <xf borderId="0" fillId="0" fontId="9" numFmtId="0" xfId="0" applyAlignment="1" applyFont="1">
      <alignment vertical="center"/>
    </xf>
    <xf borderId="0" fillId="0" fontId="10" numFmtId="0" xfId="0" applyAlignment="1" applyFont="1">
      <alignment horizontal="center"/>
    </xf>
    <xf borderId="4" fillId="4" fontId="9" numFmtId="168" xfId="0" applyAlignment="1" applyBorder="1" applyFill="1" applyFont="1" applyNumberFormat="1">
      <alignment horizontal="left" vertical="top"/>
    </xf>
    <xf borderId="0" fillId="0" fontId="6" numFmtId="0" xfId="0" applyAlignment="1" applyFont="1">
      <alignment shrinkToFit="0" wrapText="1"/>
    </xf>
    <xf borderId="3" fillId="2" fontId="9" numFmtId="166" xfId="0" applyAlignment="1" applyBorder="1" applyFill="1" applyFont="1" applyNumberFormat="1">
      <alignment horizontal="left"/>
    </xf>
    <xf borderId="15" fillId="0" fontId="9" numFmtId="9" xfId="0" applyAlignment="1" applyBorder="1" applyFont="1" applyNumberFormat="1">
      <alignment vertical="center"/>
    </xf>
    <xf borderId="3" fillId="2" fontId="9" numFmtId="0" xfId="0" applyAlignment="1" applyBorder="1" applyFill="1" applyFont="1">
      <alignment vertical="center"/>
    </xf>
    <xf borderId="11" fillId="4" fontId="9" numFmtId="168" xfId="0" applyAlignment="1" applyBorder="1" applyFill="1" applyFont="1" applyNumberFormat="1">
      <alignment horizontal="left" vertical="top"/>
    </xf>
    <xf borderId="3" fillId="2" fontId="6" numFmtId="165" xfId="0" applyBorder="1" applyFill="1" applyFont="1" applyNumberFormat="1"/>
    <xf borderId="0" fillId="0" fontId="10" numFmtId="49" xfId="0" applyFont="1" applyNumberFormat="1"/>
    <xf borderId="0" fillId="0" fontId="11" numFmtId="0" xfId="0" applyFont="1"/>
    <xf borderId="0" fillId="0" fontId="10" numFmtId="49" xfId="0" applyAlignment="1" applyFont="1" applyNumberFormat="1">
      <alignment vertical="top"/>
    </xf>
    <xf borderId="3" fillId="2" fontId="12" numFmtId="0" xfId="0" applyAlignment="1" applyBorder="1" applyFill="1" applyFont="1">
      <alignment horizontal="left"/>
    </xf>
    <xf borderId="3" fillId="2" fontId="11" numFmtId="0" xfId="0" applyBorder="1" applyFill="1" applyFont="1"/>
    <xf borderId="3" fillId="2" fontId="10" numFmtId="49" xfId="0" applyAlignment="1" applyBorder="1" applyFill="1" applyFont="1" applyNumberFormat="1">
      <alignment vertical="top"/>
    </xf>
    <xf borderId="3" fillId="2" fontId="11" numFmtId="165" xfId="0" applyBorder="1" applyFill="1" applyFont="1" applyNumberFormat="1"/>
    <xf borderId="16" fillId="5" fontId="13" numFmtId="0" xfId="0" applyAlignment="1" applyBorder="1" applyFill="1" applyFont="1">
      <alignment horizontal="left" shrinkToFit="0" vertical="center" wrapText="1"/>
    </xf>
    <xf borderId="17" fillId="5" fontId="13" numFmtId="0" xfId="0" applyAlignment="1" applyBorder="1" applyFill="1" applyFont="1">
      <alignment horizontal="center" shrinkToFit="0" vertical="center" wrapText="1"/>
    </xf>
    <xf borderId="18" fillId="2" fontId="6" numFmtId="0" xfId="0" applyBorder="1" applyFill="1" applyFont="1"/>
    <xf borderId="18" fillId="2" fontId="11" numFmtId="0" xfId="0" applyBorder="1" applyFill="1" applyFont="1"/>
    <xf borderId="18" fillId="2" fontId="11" numFmtId="165" xfId="0" applyBorder="1" applyFill="1" applyFont="1" applyNumberFormat="1"/>
    <xf borderId="19" fillId="5" fontId="13" numFmtId="0" xfId="0" applyAlignment="1" applyBorder="1" applyFill="1" applyFont="1">
      <alignment horizontal="center" shrinkToFit="0" vertical="center" wrapText="1"/>
    </xf>
    <xf borderId="20" fillId="0" fontId="4" numFmtId="0" xfId="0" applyBorder="1" applyFont="1"/>
    <xf borderId="18" fillId="2" fontId="10" numFmtId="49" xfId="0" applyAlignment="1" applyBorder="1" applyFill="1" applyFont="1" applyNumberFormat="1">
      <alignment vertical="top"/>
    </xf>
    <xf borderId="13" fillId="0" fontId="9" numFmtId="4" xfId="0" applyAlignment="1" applyBorder="1" applyFont="1" applyNumberFormat="1">
      <alignment horizontal="left" vertical="top"/>
    </xf>
    <xf borderId="17" fillId="5" fontId="9" numFmtId="0" xfId="0" applyAlignment="1" applyBorder="1" applyFill="1" applyFont="1">
      <alignment vertical="center"/>
    </xf>
    <xf borderId="21" fillId="5" fontId="9" numFmtId="0" xfId="0" applyAlignment="1" applyBorder="1" applyFill="1" applyFont="1">
      <alignment vertical="center"/>
    </xf>
    <xf borderId="17" fillId="5" fontId="14" numFmtId="0" xfId="0" applyAlignment="1" applyBorder="1" applyFill="1" applyFont="1">
      <alignment horizontal="center" shrinkToFit="0" vertical="center" wrapText="1"/>
    </xf>
    <xf borderId="16" fillId="6" fontId="13" numFmtId="0" xfId="0" applyAlignment="1" applyBorder="1" applyFill="1" applyFont="1">
      <alignment horizontal="left" shrinkToFit="0" vertical="center" wrapText="1"/>
    </xf>
    <xf borderId="8" fillId="4" fontId="5" numFmtId="168" xfId="0" applyAlignment="1" applyBorder="1" applyFill="1" applyFont="1" applyNumberFormat="1">
      <alignment horizontal="left" vertical="top"/>
    </xf>
    <xf borderId="17" fillId="6" fontId="13" numFmtId="0" xfId="0" applyAlignment="1" applyBorder="1" applyFill="1" applyFont="1">
      <alignment horizontal="center" shrinkToFit="0" vertical="center" wrapText="1"/>
    </xf>
    <xf borderId="19" fillId="6" fontId="14" numFmtId="0" xfId="0" applyAlignment="1" applyBorder="1" applyFill="1" applyFont="1">
      <alignment horizontal="center" shrinkToFit="0" vertical="center" wrapText="1"/>
    </xf>
    <xf borderId="22" fillId="5" fontId="13" numFmtId="0" xfId="0" applyAlignment="1" applyBorder="1" applyFill="1" applyFont="1">
      <alignment horizontal="center" shrinkToFit="0" vertical="center" wrapText="1"/>
    </xf>
    <xf borderId="20" fillId="6" fontId="14" numFmtId="0" xfId="0" applyAlignment="1" applyBorder="1" applyFill="1" applyFont="1">
      <alignment horizontal="center" shrinkToFit="0" vertical="center" wrapText="1"/>
    </xf>
    <xf borderId="3" fillId="5" fontId="9" numFmtId="0" xfId="0" applyBorder="1" applyFill="1" applyFont="1"/>
    <xf borderId="3" fillId="5" fontId="6" numFmtId="0" xfId="0" applyBorder="1" applyFill="1" applyFont="1"/>
    <xf borderId="23" fillId="6" fontId="14" numFmtId="0" xfId="0" applyAlignment="1" applyBorder="1" applyFill="1" applyFont="1">
      <alignment horizontal="center" shrinkToFit="0" vertical="center" wrapText="1"/>
    </xf>
    <xf borderId="24" fillId="7" fontId="5" numFmtId="0" xfId="0" applyAlignment="1" applyBorder="1" applyFill="1" applyFont="1">
      <alignment horizontal="left" shrinkToFit="0" vertical="center" wrapText="1"/>
    </xf>
    <xf borderId="25" fillId="0" fontId="4" numFmtId="0" xfId="0" applyBorder="1" applyFont="1"/>
    <xf borderId="24" fillId="7" fontId="5" numFmtId="0" xfId="0" applyAlignment="1" applyBorder="1" applyFill="1" applyFont="1">
      <alignment horizontal="center" shrinkToFit="0" vertical="center" wrapText="1"/>
    </xf>
    <xf borderId="26" fillId="0" fontId="4" numFmtId="0" xfId="0" applyBorder="1" applyFont="1"/>
    <xf borderId="22" fillId="7" fontId="5" numFmtId="0" xfId="0" applyAlignment="1" applyBorder="1" applyFill="1" applyFont="1">
      <alignment horizontal="center" shrinkToFit="0" vertical="center" wrapText="1"/>
    </xf>
    <xf borderId="20" fillId="8" fontId="15" numFmtId="0" xfId="0" applyAlignment="1" applyBorder="1" applyFill="1" applyFont="1">
      <alignment horizontal="center" shrinkToFit="0" vertical="center" wrapText="1"/>
    </xf>
    <xf borderId="16" fillId="7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27" fillId="0" fontId="4" numFmtId="0" xfId="0" applyBorder="1" applyFont="1"/>
    <xf borderId="24" fillId="7" fontId="9" numFmtId="0" xfId="0" applyAlignment="1" applyBorder="1" applyFill="1" applyFont="1">
      <alignment horizontal="center" shrinkToFit="0" vertical="center" wrapText="1"/>
    </xf>
    <xf borderId="28" fillId="4" fontId="9" numFmtId="169" xfId="0" applyAlignment="1" applyBorder="1" applyFill="1" applyFont="1" applyNumberFormat="1">
      <alignment vertical="center"/>
    </xf>
    <xf borderId="19" fillId="7" fontId="5" numFmtId="0" xfId="0" applyAlignment="1" applyBorder="1" applyFill="1" applyFont="1">
      <alignment horizontal="center" shrinkToFit="0" vertical="center" wrapText="1"/>
    </xf>
    <xf borderId="29" fillId="4" fontId="9" numFmtId="169" xfId="0" applyAlignment="1" applyBorder="1" applyFill="1" applyFont="1" applyNumberFormat="1">
      <alignment shrinkToFit="0" vertical="center" wrapText="1"/>
    </xf>
    <xf borderId="29" fillId="4" fontId="9" numFmtId="10" xfId="0" applyAlignment="1" applyBorder="1" applyFill="1" applyFont="1" applyNumberFormat="1">
      <alignment vertical="center"/>
    </xf>
    <xf borderId="29" fillId="4" fontId="9" numFmtId="0" xfId="0" applyAlignment="1" applyBorder="1" applyFill="1" applyFont="1">
      <alignment shrinkToFit="0" vertical="center" wrapText="1"/>
    </xf>
    <xf borderId="30" fillId="2" fontId="5" numFmtId="0" xfId="0" applyAlignment="1" applyBorder="1" applyFill="1" applyFont="1">
      <alignment horizontal="center" shrinkToFit="0" vertical="center" wrapText="1"/>
    </xf>
    <xf borderId="29" fillId="4" fontId="9" numFmtId="9" xfId="0" applyAlignment="1" applyBorder="1" applyFill="1" applyFont="1" applyNumberFormat="1">
      <alignment shrinkToFit="0" vertical="center" wrapText="1"/>
    </xf>
    <xf borderId="31" fillId="7" fontId="5" numFmtId="0" xfId="0" applyAlignment="1" applyBorder="1" applyFill="1" applyFont="1">
      <alignment horizontal="center" shrinkToFit="0" vertical="center" wrapText="1"/>
    </xf>
    <xf borderId="4" fillId="4" fontId="9" numFmtId="9" xfId="0" applyAlignment="1" applyBorder="1" applyFill="1" applyFont="1" applyNumberFormat="1">
      <alignment shrinkToFit="0" vertical="center" wrapText="1"/>
    </xf>
    <xf borderId="3" fillId="2" fontId="9" numFmtId="9" xfId="0" applyAlignment="1" applyBorder="1" applyFill="1" applyFont="1" applyNumberFormat="1">
      <alignment shrinkToFit="0" vertical="center" wrapText="1"/>
    </xf>
    <xf borderId="27" fillId="7" fontId="5" numFmtId="0" xfId="0" applyAlignment="1" applyBorder="1" applyFill="1" applyFont="1">
      <alignment horizontal="center" shrinkToFit="0" vertical="center" wrapText="1"/>
    </xf>
    <xf borderId="29" fillId="9" fontId="9" numFmtId="169" xfId="0" applyAlignment="1" applyBorder="1" applyFill="1" applyFont="1" applyNumberFormat="1">
      <alignment vertical="center"/>
    </xf>
    <xf borderId="32" fillId="0" fontId="9" numFmtId="169" xfId="0" applyAlignment="1" applyBorder="1" applyFont="1" applyNumberFormat="1">
      <alignment vertical="center"/>
    </xf>
    <xf borderId="15" fillId="0" fontId="9" numFmtId="169" xfId="0" applyAlignment="1" applyBorder="1" applyFont="1" applyNumberFormat="1">
      <alignment shrinkToFit="0" vertical="center" wrapText="1"/>
    </xf>
    <xf borderId="14" fillId="0" fontId="9" numFmtId="169" xfId="0" applyAlignment="1" applyBorder="1" applyFont="1" applyNumberFormat="1">
      <alignment shrinkToFit="0" vertical="center" wrapText="1"/>
    </xf>
    <xf borderId="33" fillId="4" fontId="9" numFmtId="0" xfId="0" applyAlignment="1" applyBorder="1" applyFill="1" applyFont="1">
      <alignment shrinkToFit="0" vertical="center" wrapText="1"/>
    </xf>
    <xf borderId="17" fillId="5" fontId="14" numFmtId="0" xfId="0" applyAlignment="1" applyBorder="1" applyFill="1" applyFont="1">
      <alignment horizontal="center" readingOrder="0" shrinkToFit="0" vertical="center" wrapText="1"/>
    </xf>
    <xf borderId="34" fillId="9" fontId="9" numFmtId="169" xfId="0" applyAlignment="1" applyBorder="1" applyFill="1" applyFont="1" applyNumberFormat="1">
      <alignment vertical="center"/>
    </xf>
    <xf borderId="35" fillId="9" fontId="9" numFmtId="169" xfId="0" applyAlignment="1" applyBorder="1" applyFill="1" applyFont="1" applyNumberFormat="1">
      <alignment vertical="center"/>
    </xf>
    <xf borderId="36" fillId="9" fontId="9" numFmtId="169" xfId="0" applyAlignment="1" applyBorder="1" applyFill="1" applyFont="1" applyNumberFormat="1">
      <alignment vertical="center"/>
    </xf>
    <xf borderId="29" fillId="4" fontId="9" numFmtId="9" xfId="0" applyAlignment="1" applyBorder="1" applyFill="1" applyFont="1" applyNumberFormat="1">
      <alignment vertical="center"/>
    </xf>
    <xf borderId="37" fillId="2" fontId="10" numFmtId="49" xfId="0" applyAlignment="1" applyBorder="1" applyFill="1" applyFont="1" applyNumberFormat="1">
      <alignment vertical="top"/>
    </xf>
    <xf borderId="3" fillId="2" fontId="9" numFmtId="169" xfId="0" applyAlignment="1" applyBorder="1" applyFill="1" applyFont="1" applyNumberFormat="1">
      <alignment shrinkToFit="0" vertical="center" wrapText="1"/>
    </xf>
    <xf borderId="3" fillId="2" fontId="9" numFmtId="9" xfId="0" applyAlignment="1" applyBorder="1" applyFill="1" applyFont="1" applyNumberFormat="1">
      <alignment vertical="center"/>
    </xf>
    <xf borderId="3" fillId="2" fontId="9" numFmtId="169" xfId="0" applyAlignment="1" applyBorder="1" applyFill="1" applyFont="1" applyNumberFormat="1">
      <alignment vertical="center"/>
    </xf>
    <xf borderId="38" fillId="2" fontId="9" numFmtId="169" xfId="0" applyAlignment="1" applyBorder="1" applyFill="1" applyFont="1" applyNumberFormat="1">
      <alignment vertical="center"/>
    </xf>
    <xf borderId="24" fillId="7" fontId="16" numFmtId="0" xfId="0" applyAlignment="1" applyBorder="1" applyFill="1" applyFont="1">
      <alignment horizontal="right" vertical="center"/>
    </xf>
    <xf borderId="24" fillId="7" fontId="9" numFmtId="0" xfId="0" applyAlignment="1" applyBorder="1" applyFill="1" applyFont="1">
      <alignment vertical="center"/>
    </xf>
    <xf borderId="3" fillId="2" fontId="9" numFmtId="0" xfId="0" applyAlignment="1" applyBorder="1" applyFill="1" applyFont="1">
      <alignment horizontal="center" shrinkToFit="0" vertical="center" wrapText="1"/>
    </xf>
    <xf borderId="24" fillId="7" fontId="5" numFmtId="170" xfId="0" applyAlignment="1" applyBorder="1" applyFill="1" applyFont="1" applyNumberFormat="1">
      <alignment vertical="center"/>
    </xf>
    <xf borderId="16" fillId="2" fontId="16" numFmtId="0" xfId="0" applyAlignment="1" applyBorder="1" applyFill="1" applyFont="1">
      <alignment horizontal="right" vertical="center"/>
    </xf>
    <xf borderId="17" fillId="2" fontId="9" numFmtId="0" xfId="0" applyAlignment="1" applyBorder="1" applyFill="1" applyFont="1">
      <alignment horizontal="center" shrinkToFit="0" vertical="center" wrapText="1"/>
    </xf>
    <xf borderId="17" fillId="2" fontId="9" numFmtId="0" xfId="0" applyAlignment="1" applyBorder="1" applyFill="1" applyFont="1">
      <alignment vertical="center"/>
    </xf>
    <xf borderId="17" fillId="2" fontId="9" numFmtId="171" xfId="0" applyAlignment="1" applyBorder="1" applyFill="1" applyFont="1" applyNumberFormat="1">
      <alignment vertical="center"/>
    </xf>
    <xf borderId="22" fillId="2" fontId="9" numFmtId="171" xfId="0" applyAlignment="1" applyBorder="1" applyFill="1" applyFont="1" applyNumberFormat="1">
      <alignment vertical="center"/>
    </xf>
    <xf borderId="24" fillId="7" fontId="5" numFmtId="0" xfId="0" applyAlignment="1" applyBorder="1" applyFill="1" applyFont="1">
      <alignment shrinkToFit="0" vertical="center" wrapText="1"/>
    </xf>
    <xf borderId="24" fillId="7" fontId="5" numFmtId="9" xfId="0" applyAlignment="1" applyBorder="1" applyFill="1" applyFont="1" applyNumberFormat="1">
      <alignment horizontal="center" shrinkToFit="0" vertical="center" wrapText="1"/>
    </xf>
    <xf borderId="22" fillId="7" fontId="5" numFmtId="172" xfId="0" applyAlignment="1" applyBorder="1" applyFill="1" applyFont="1" applyNumberFormat="1">
      <alignment horizontal="center" shrinkToFit="0" vertical="center" wrapText="1"/>
    </xf>
    <xf borderId="39" fillId="7" fontId="5" numFmtId="0" xfId="0" applyAlignment="1" applyBorder="1" applyFill="1" applyFont="1">
      <alignment horizontal="center" shrinkToFit="0" vertical="center" wrapText="1"/>
    </xf>
    <xf borderId="24" fillId="7" fontId="9" numFmtId="171" xfId="0" applyAlignment="1" applyBorder="1" applyFill="1" applyFont="1" applyNumberFormat="1">
      <alignment horizontal="right" shrinkToFit="0" vertical="center" wrapText="1"/>
    </xf>
    <xf borderId="40" fillId="4" fontId="9" numFmtId="169" xfId="0" applyAlignment="1" applyBorder="1" applyFill="1" applyFont="1" applyNumberFormat="1">
      <alignment horizontal="left" shrinkToFit="0" vertical="center" wrapText="1"/>
    </xf>
    <xf borderId="41" fillId="0" fontId="4" numFmtId="0" xfId="0" applyBorder="1" applyFont="1"/>
    <xf borderId="42" fillId="0" fontId="4" numFmtId="0" xfId="0" applyBorder="1" applyFont="1"/>
    <xf borderId="40" fillId="4" fontId="9" numFmtId="169" xfId="0" applyAlignment="1" applyBorder="1" applyFill="1" applyFont="1" applyNumberFormat="1">
      <alignment horizontal="center" shrinkToFit="0" vertical="center" wrapText="1"/>
    </xf>
    <xf borderId="43" fillId="4" fontId="9" numFmtId="169" xfId="0" applyAlignment="1" applyBorder="1" applyFill="1" applyFont="1" applyNumberFormat="1">
      <alignment horizontal="center" shrinkToFit="0" vertical="center" wrapText="1"/>
    </xf>
    <xf borderId="29" fillId="4" fontId="9" numFmtId="169" xfId="0" applyAlignment="1" applyBorder="1" applyFill="1" applyFont="1" applyNumberFormat="1">
      <alignment vertical="center"/>
    </xf>
    <xf borderId="29" fillId="4" fontId="9" numFmtId="169" xfId="0" applyAlignment="1" applyBorder="1" applyFill="1" applyFont="1" applyNumberFormat="1">
      <alignment horizontal="left" shrinkToFit="0" vertical="center" wrapText="1"/>
    </xf>
    <xf borderId="44" fillId="4" fontId="9" numFmtId="169" xfId="0" applyAlignment="1" applyBorder="1" applyFill="1" applyFont="1" applyNumberFormat="1">
      <alignment horizontal="left" shrinkToFit="0" vertical="center" wrapText="1"/>
    </xf>
    <xf borderId="45" fillId="0" fontId="4" numFmtId="0" xfId="0" applyBorder="1" applyFont="1"/>
    <xf borderId="46" fillId="0" fontId="4" numFmtId="0" xfId="0" applyBorder="1" applyFont="1"/>
    <xf borderId="44" fillId="4" fontId="9" numFmtId="169" xfId="0" applyAlignment="1" applyBorder="1" applyFill="1" applyFont="1" applyNumberFormat="1">
      <alignment shrinkToFit="0" vertical="center" wrapText="1"/>
    </xf>
    <xf borderId="47" fillId="4" fontId="9" numFmtId="169" xfId="0" applyAlignment="1" applyBorder="1" applyFill="1" applyFont="1" applyNumberFormat="1">
      <alignment shrinkToFit="0" vertical="center" wrapText="1"/>
    </xf>
    <xf borderId="47" fillId="4" fontId="9" numFmtId="169" xfId="0" applyAlignment="1" applyBorder="1" applyFill="1" applyFont="1" applyNumberFormat="1">
      <alignment horizontal="left" shrinkToFit="0" vertical="center" wrapText="1"/>
    </xf>
    <xf borderId="10" fillId="4" fontId="9" numFmtId="169" xfId="0" applyAlignment="1" applyBorder="1" applyFill="1" applyFont="1" applyNumberFormat="1">
      <alignment horizontal="left" shrinkToFit="0" vertical="center" wrapText="1"/>
    </xf>
    <xf borderId="48" fillId="4" fontId="9" numFmtId="169" xfId="0" applyAlignment="1" applyBorder="1" applyFill="1" applyFont="1" applyNumberFormat="1">
      <alignment horizontal="left" shrinkToFit="0" vertical="center" wrapText="1"/>
    </xf>
    <xf borderId="10" fillId="4" fontId="9" numFmtId="0" xfId="0" applyAlignment="1" applyBorder="1" applyFill="1" applyFont="1">
      <alignment vertical="center"/>
    </xf>
    <xf borderId="48" fillId="4" fontId="9" numFmtId="0" xfId="0" applyAlignment="1" applyBorder="1" applyFill="1" applyFont="1">
      <alignment vertical="center"/>
    </xf>
    <xf borderId="29" fillId="4" fontId="9" numFmtId="173" xfId="0" applyAlignment="1" applyBorder="1" applyFill="1" applyFont="1" applyNumberFormat="1">
      <alignment vertical="center"/>
    </xf>
    <xf borderId="24" fillId="7" fontId="16" numFmtId="0" xfId="0" applyAlignment="1" applyBorder="1" applyFill="1" applyFont="1">
      <alignment horizontal="right" shrinkToFit="0" vertical="center" wrapText="1"/>
    </xf>
    <xf borderId="24" fillId="7" fontId="9" numFmtId="171" xfId="0" applyAlignment="1" applyBorder="1" applyFill="1" applyFont="1" applyNumberFormat="1">
      <alignment horizontal="center" shrinkToFit="0" vertical="center" wrapText="1"/>
    </xf>
    <xf borderId="39" fillId="7" fontId="5" numFmtId="9" xfId="0" applyAlignment="1" applyBorder="1" applyFill="1" applyFont="1" applyNumberFormat="1">
      <alignment horizontal="center" shrinkToFit="0" vertical="center" wrapText="1"/>
    </xf>
    <xf borderId="49" fillId="4" fontId="9" numFmtId="169" xfId="0" applyAlignment="1" applyBorder="1" applyFill="1" applyFont="1" applyNumberFormat="1">
      <alignment horizontal="center" shrinkToFit="0" vertical="center" wrapText="1"/>
    </xf>
    <xf borderId="4" fillId="4" fontId="9" numFmtId="0" xfId="0" applyAlignment="1" applyBorder="1" applyFill="1" applyFont="1">
      <alignment horizontal="center" shrinkToFit="0" vertical="center" wrapText="1"/>
    </xf>
    <xf borderId="29" fillId="4" fontId="9" numFmtId="0" xfId="0" applyAlignment="1" applyBorder="1" applyFill="1" applyFont="1">
      <alignment horizontal="center" shrinkToFit="0" vertical="center" wrapText="1"/>
    </xf>
    <xf borderId="44" fillId="4" fontId="9" numFmtId="169" xfId="0" applyAlignment="1" applyBorder="1" applyFill="1" applyFont="1" applyNumberFormat="1">
      <alignment horizontal="center" shrinkToFit="0" vertical="center" wrapText="1"/>
    </xf>
    <xf borderId="50" fillId="2" fontId="9" numFmtId="0" xfId="0" applyAlignment="1" applyBorder="1" applyFill="1" applyFont="1">
      <alignment horizontal="center" shrinkToFit="0" vertical="center" wrapText="1"/>
    </xf>
    <xf borderId="1" fillId="2" fontId="9" numFmtId="169" xfId="0" applyAlignment="1" applyBorder="1" applyFill="1" applyFont="1" applyNumberFormat="1">
      <alignment shrinkToFit="0" vertical="center" wrapText="1"/>
    </xf>
    <xf borderId="51" fillId="2" fontId="9" numFmtId="165" xfId="0" applyAlignment="1" applyBorder="1" applyFill="1" applyFont="1" applyNumberFormat="1">
      <alignment shrinkToFit="0" vertical="center" wrapText="1"/>
    </xf>
    <xf borderId="3" fillId="2" fontId="9" numFmtId="165" xfId="0" applyAlignment="1" applyBorder="1" applyFill="1" applyFont="1" applyNumberFormat="1">
      <alignment shrinkToFit="0" vertical="center" wrapText="1"/>
    </xf>
    <xf borderId="52" fillId="2" fontId="9" numFmtId="169" xfId="0" applyAlignment="1" applyBorder="1" applyFill="1" applyFont="1" applyNumberFormat="1">
      <alignment vertical="center"/>
    </xf>
    <xf borderId="53" fillId="2" fontId="9" numFmtId="169" xfId="0" applyAlignment="1" applyBorder="1" applyFill="1" applyFont="1" applyNumberFormat="1">
      <alignment vertical="center"/>
    </xf>
    <xf borderId="39" fillId="7" fontId="9" numFmtId="0" xfId="0" applyAlignment="1" applyBorder="1" applyFill="1" applyFont="1">
      <alignment horizontal="center" shrinkToFit="0" vertical="center" wrapText="1"/>
    </xf>
    <xf borderId="54" fillId="7" fontId="9" numFmtId="165" xfId="0" applyAlignment="1" applyBorder="1" applyFill="1" applyFont="1" applyNumberFormat="1">
      <alignment horizontal="center" shrinkToFit="0" vertical="center" wrapText="1"/>
    </xf>
    <xf borderId="24" fillId="7" fontId="9" numFmtId="165" xfId="0" applyAlignment="1" applyBorder="1" applyFill="1" applyFont="1" applyNumberFormat="1">
      <alignment horizontal="center" shrinkToFit="0" vertical="center" wrapText="1"/>
    </xf>
    <xf borderId="31" fillId="7" fontId="5" numFmtId="170" xfId="0" applyAlignment="1" applyBorder="1" applyFill="1" applyFont="1" applyNumberFormat="1">
      <alignment vertical="center"/>
    </xf>
    <xf borderId="27" fillId="7" fontId="5" numFmtId="170" xfId="0" applyAlignment="1" applyBorder="1" applyFill="1" applyFont="1" applyNumberFormat="1">
      <alignment vertical="center"/>
    </xf>
    <xf borderId="19" fillId="2" fontId="9" numFmtId="0" xfId="0" applyAlignment="1" applyBorder="1" applyFill="1" applyFont="1">
      <alignment horizontal="center" shrinkToFit="0" vertical="center" wrapText="1"/>
    </xf>
    <xf borderId="55" fillId="2" fontId="9" numFmtId="165" xfId="0" applyAlignment="1" applyBorder="1" applyFill="1" applyFont="1" applyNumberFormat="1">
      <alignment horizontal="center" shrinkToFit="0" vertical="center" wrapText="1"/>
    </xf>
    <xf borderId="17" fillId="2" fontId="9" numFmtId="165" xfId="0" applyAlignment="1" applyBorder="1" applyFill="1" applyFont="1" applyNumberFormat="1">
      <alignment horizontal="center" shrinkToFit="0" vertical="center" wrapText="1"/>
    </xf>
    <xf borderId="56" fillId="2" fontId="9" numFmtId="171" xfId="0" applyAlignment="1" applyBorder="1" applyFill="1" applyFont="1" applyNumberFormat="1">
      <alignment vertical="center"/>
    </xf>
    <xf borderId="57" fillId="2" fontId="9" numFmtId="171" xfId="0" applyAlignment="1" applyBorder="1" applyFill="1" applyFont="1" applyNumberFormat="1">
      <alignment vertical="center"/>
    </xf>
    <xf borderId="19" fillId="7" fontId="5" numFmtId="172" xfId="0" applyAlignment="1" applyBorder="1" applyFill="1" applyFont="1" applyNumberFormat="1">
      <alignment horizontal="center" shrinkToFit="0" vertical="center" wrapText="1"/>
    </xf>
    <xf borderId="58" fillId="7" fontId="5" numFmtId="165" xfId="0" applyAlignment="1" applyBorder="1" applyFill="1" applyFont="1" applyNumberFormat="1">
      <alignment horizontal="center" shrinkToFit="0" vertical="center" wrapText="1"/>
    </xf>
    <xf borderId="31" fillId="7" fontId="5" numFmtId="9" xfId="0" applyAlignment="1" applyBorder="1" applyFill="1" applyFont="1" applyNumberFormat="1">
      <alignment horizontal="center" shrinkToFit="0" vertical="center" wrapText="1"/>
    </xf>
    <xf borderId="27" fillId="7" fontId="5" numFmtId="9" xfId="0" applyAlignment="1" applyBorder="1" applyFill="1" applyFont="1" applyNumberFormat="1">
      <alignment horizontal="center" shrinkToFit="0" vertical="center" wrapText="1"/>
    </xf>
    <xf borderId="5" fillId="4" fontId="9" numFmtId="169" xfId="0" applyAlignment="1" applyBorder="1" applyFill="1" applyFont="1" applyNumberFormat="1">
      <alignment shrinkToFit="0" vertical="center" wrapText="1"/>
    </xf>
    <xf borderId="59" fillId="4" fontId="9" numFmtId="165" xfId="0" applyAlignment="1" applyBorder="1" applyFill="1" applyFont="1" applyNumberFormat="1">
      <alignment horizontal="left" shrinkToFit="0" vertical="center" wrapText="1"/>
    </xf>
    <xf borderId="60" fillId="4" fontId="9" numFmtId="169" xfId="0" applyAlignment="1" applyBorder="1" applyFill="1" applyFont="1" applyNumberFormat="1">
      <alignment vertical="center"/>
    </xf>
    <xf borderId="15" fillId="0" fontId="9" numFmtId="169" xfId="0" applyAlignment="1" applyBorder="1" applyFont="1" applyNumberFormat="1">
      <alignment vertical="center"/>
    </xf>
    <xf borderId="61" fillId="4" fontId="9" numFmtId="165" xfId="0" applyAlignment="1" applyBorder="1" applyFill="1" applyFont="1" applyNumberFormat="1">
      <alignment horizontal="left" shrinkToFit="0" vertical="center" wrapText="1"/>
    </xf>
    <xf borderId="62" fillId="4" fontId="9" numFmtId="165" xfId="0" applyAlignment="1" applyBorder="1" applyFill="1" applyFont="1" applyNumberFormat="1">
      <alignment horizontal="left" shrinkToFit="0" vertical="center" wrapText="1"/>
    </xf>
    <xf borderId="10" fillId="4" fontId="9" numFmtId="165" xfId="0" applyAlignment="1" applyBorder="1" applyFill="1" applyFont="1" applyNumberFormat="1">
      <alignment horizontal="left" shrinkToFit="0" vertical="center" wrapText="1"/>
    </xf>
    <xf borderId="48" fillId="4" fontId="9" numFmtId="165" xfId="0" applyAlignment="1" applyBorder="1" applyFill="1" applyFont="1" applyNumberFormat="1">
      <alignment horizontal="left" shrinkToFit="0" vertical="center" wrapText="1"/>
    </xf>
    <xf borderId="0" fillId="0" fontId="9" numFmtId="169" xfId="0" applyAlignment="1" applyFont="1" applyNumberFormat="1">
      <alignment vertical="center"/>
    </xf>
    <xf borderId="1" fillId="2" fontId="5" numFmtId="0" xfId="0" applyAlignment="1" applyBorder="1" applyFill="1" applyFont="1">
      <alignment horizontal="center" shrinkToFit="0" vertical="center" wrapText="1"/>
    </xf>
    <xf borderId="31" fillId="7" fontId="5" numFmtId="171" xfId="0" applyAlignment="1" applyBorder="1" applyFill="1" applyFont="1" applyNumberFormat="1">
      <alignment horizontal="right" shrinkToFit="0" vertical="center" wrapText="1"/>
    </xf>
    <xf borderId="24" fillId="7" fontId="5" numFmtId="171" xfId="0" applyAlignment="1" applyBorder="1" applyFill="1" applyFont="1" applyNumberFormat="1">
      <alignment horizontal="right" shrinkToFit="0" vertical="center" wrapText="1"/>
    </xf>
    <xf borderId="15" fillId="0" fontId="9" numFmtId="169" xfId="0" applyAlignment="1" applyBorder="1" applyFont="1" applyNumberFormat="1">
      <alignment horizontal="left" shrinkToFit="0" vertical="center" wrapText="1"/>
    </xf>
    <xf borderId="59" fillId="4" fontId="9" numFmtId="165" xfId="0" applyAlignment="1" applyBorder="1" applyFill="1" applyFont="1" applyNumberFormat="1">
      <alignment horizontal="center" shrinkToFit="0" vertical="center" wrapText="1"/>
    </xf>
    <xf borderId="61" fillId="4" fontId="9" numFmtId="165" xfId="0" applyAlignment="1" applyBorder="1" applyFill="1" applyFont="1" applyNumberFormat="1">
      <alignment shrinkToFit="0" vertical="center" wrapText="1"/>
    </xf>
    <xf borderId="63" fillId="4" fontId="9" numFmtId="165" xfId="0" applyAlignment="1" applyBorder="1" applyFill="1" applyFont="1" applyNumberFormat="1">
      <alignment horizontal="center" shrinkToFit="0" vertical="center" wrapText="1"/>
    </xf>
    <xf borderId="4" fillId="4" fontId="9" numFmtId="165" xfId="0" applyAlignment="1" applyBorder="1" applyFill="1" applyFont="1" applyNumberFormat="1">
      <alignment horizontal="center" shrinkToFit="0" vertical="center" wrapText="1"/>
    </xf>
    <xf borderId="61" fillId="4" fontId="9" numFmtId="165" xfId="0" applyAlignment="1" applyBorder="1" applyFill="1" applyFont="1" applyNumberFormat="1">
      <alignment horizontal="center" shrinkToFit="0" vertical="center" wrapText="1"/>
    </xf>
    <xf borderId="39" fillId="7" fontId="9" numFmtId="0" xfId="0" applyAlignment="1" applyBorder="1" applyFill="1" applyFont="1">
      <alignment vertical="center"/>
    </xf>
    <xf borderId="64" fillId="7" fontId="9" numFmtId="165" xfId="0" applyAlignment="1" applyBorder="1" applyFill="1" applyFont="1" applyNumberFormat="1">
      <alignment horizontal="center" shrinkToFit="0" vertical="center" wrapText="1"/>
    </xf>
    <xf borderId="65" fillId="7" fontId="9" numFmtId="165" xfId="0" applyAlignment="1" applyBorder="1" applyFill="1" applyFont="1" applyNumberFormat="1">
      <alignment horizontal="center" shrinkToFit="0" vertical="center" wrapText="1"/>
    </xf>
    <xf borderId="65" fillId="7" fontId="9" numFmtId="0" xfId="0" applyAlignment="1" applyBorder="1" applyFill="1" applyFont="1">
      <alignment horizontal="center" shrinkToFit="0" vertical="center" wrapText="1"/>
    </xf>
    <xf borderId="66" fillId="2" fontId="9" numFmtId="0" xfId="0" applyAlignment="1" applyBorder="1" applyFill="1" applyFont="1">
      <alignment horizontal="center" shrinkToFit="0" vertical="center" wrapText="1"/>
    </xf>
    <xf borderId="65" fillId="7" fontId="5" numFmtId="170" xfId="0" applyAlignment="1" applyBorder="1" applyFill="1" applyFont="1" applyNumberFormat="1">
      <alignment vertical="center"/>
    </xf>
    <xf borderId="67" fillId="7" fontId="5" numFmtId="170" xfId="0" applyAlignment="1" applyBorder="1" applyFill="1" applyFont="1" applyNumberFormat="1">
      <alignment vertical="center"/>
    </xf>
    <xf borderId="30" fillId="2" fontId="6" numFmtId="165" xfId="0" applyBorder="1" applyFill="1" applyFont="1" applyNumberFormat="1"/>
    <xf borderId="30" fillId="2" fontId="6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6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 t="s">
        <v>5</v>
      </c>
      <c r="B7" s="1" t="s">
        <v>6</v>
      </c>
      <c r="C7" s="1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 t="s">
        <v>8</v>
      </c>
      <c r="B9" s="2"/>
      <c r="C9" s="2" t="s">
        <v>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B10" s="2" t="s">
        <v>10</v>
      </c>
      <c r="C10" s="2" t="s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B11" s="2" t="s">
        <v>12</v>
      </c>
      <c r="C11" s="2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B12" s="2" t="s">
        <v>14</v>
      </c>
      <c r="C12" s="2" t="s">
        <v>15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 t="s">
        <v>16</v>
      </c>
      <c r="B13" s="2"/>
      <c r="C13" s="2" t="s">
        <v>17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 t="s">
        <v>19</v>
      </c>
      <c r="B14" s="2"/>
      <c r="C14" s="2" t="s">
        <v>20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 t="s">
        <v>21</v>
      </c>
      <c r="B15" s="2"/>
      <c r="C15" s="2" t="s">
        <v>22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</sheetData>
  <mergeCells count="1">
    <mergeCell ref="A9:A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61.0"/>
    <col customWidth="1" min="2" max="2" width="44.86"/>
    <col customWidth="1" min="3" max="3" width="15.86"/>
    <col customWidth="1" min="4" max="4" width="13.43"/>
    <col customWidth="1" min="5" max="6" width="9.0"/>
    <col customWidth="1" min="7" max="7" width="10.43"/>
    <col customWidth="1" hidden="1" min="8" max="8" width="12.71"/>
    <col customWidth="1" hidden="1" min="9" max="9" width="10.86"/>
    <col customWidth="1" hidden="1" min="10" max="10" width="11.71"/>
    <col customWidth="1" hidden="1" min="11" max="11" width="14.57"/>
    <col customWidth="1" min="12" max="12" width="0.86"/>
    <col customWidth="1" min="13" max="14" width="14.57"/>
    <col customWidth="1" min="15" max="15" width="14.14"/>
    <col customWidth="1" hidden="1" min="16" max="18" width="12.43"/>
    <col customWidth="1" hidden="1" min="19" max="19" width="16.0"/>
    <col customWidth="1" min="20" max="20" width="16.57"/>
    <col customWidth="1" min="21" max="21" width="15.14"/>
    <col customWidth="1" min="22" max="22" width="9.14"/>
    <col customWidth="1" min="23" max="26" width="8.71"/>
  </cols>
  <sheetData>
    <row r="1" ht="27.75" customHeight="1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6"/>
      <c r="X1" s="6"/>
      <c r="Y1" s="6"/>
      <c r="Z1" s="6"/>
    </row>
    <row r="2" ht="16.5" customHeight="1">
      <c r="A2" s="7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8"/>
      <c r="V2" s="4"/>
      <c r="W2" s="6"/>
      <c r="X2" s="6"/>
      <c r="Y2" s="6"/>
      <c r="Z2" s="6"/>
    </row>
    <row r="3" ht="12.75" customHeight="1">
      <c r="A3" s="10" t="s">
        <v>23</v>
      </c>
      <c r="B3" s="11"/>
      <c r="C3" s="12"/>
      <c r="D3" s="12"/>
      <c r="E3" s="12"/>
      <c r="F3" s="21"/>
      <c r="G3" s="21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5"/>
      <c r="V3" s="16"/>
      <c r="W3" s="6"/>
      <c r="X3" s="6"/>
      <c r="Y3" s="6"/>
      <c r="Z3" s="6"/>
    </row>
    <row r="4" ht="12.75" customHeight="1">
      <c r="A4" s="10"/>
      <c r="B4" s="26"/>
      <c r="C4" s="26"/>
      <c r="D4" s="26"/>
      <c r="E4" s="26"/>
      <c r="F4" s="21"/>
      <c r="G4" s="21"/>
      <c r="H4" s="6"/>
      <c r="I4" s="6"/>
      <c r="J4" s="6"/>
      <c r="K4" s="6"/>
      <c r="L4" s="6"/>
      <c r="M4" s="6"/>
      <c r="N4" s="13"/>
      <c r="O4" s="13"/>
      <c r="P4" s="13"/>
      <c r="Q4" s="13"/>
      <c r="R4" s="13"/>
      <c r="S4" s="13"/>
      <c r="T4" s="13"/>
      <c r="U4" s="5"/>
      <c r="V4" s="16"/>
      <c r="W4" s="6"/>
      <c r="X4" s="6"/>
      <c r="Y4" s="6"/>
      <c r="Z4" s="6"/>
    </row>
    <row r="5" ht="12.75" customHeight="1">
      <c r="A5" s="10" t="s">
        <v>26</v>
      </c>
      <c r="B5" s="18"/>
      <c r="C5" s="20"/>
      <c r="D5" s="20"/>
      <c r="E5" s="20"/>
      <c r="F5" s="21"/>
      <c r="G5" s="21"/>
      <c r="H5" s="17"/>
      <c r="I5" s="21"/>
      <c r="J5" s="21"/>
      <c r="K5" s="17"/>
      <c r="L5" s="13"/>
      <c r="M5" s="13"/>
      <c r="N5" s="13"/>
      <c r="O5" s="13"/>
      <c r="P5" s="13"/>
      <c r="Q5" s="13"/>
      <c r="R5" s="13"/>
      <c r="S5" s="13"/>
      <c r="T5" s="13"/>
      <c r="U5" s="5"/>
      <c r="V5" s="16"/>
      <c r="W5" s="6"/>
      <c r="X5" s="6"/>
      <c r="Y5" s="6"/>
      <c r="Z5" s="6"/>
    </row>
    <row r="6" ht="15.0" customHeight="1">
      <c r="A6" s="10" t="s">
        <v>27</v>
      </c>
      <c r="B6" s="22"/>
      <c r="C6" s="22"/>
      <c r="D6" s="22"/>
      <c r="E6" s="22"/>
      <c r="F6" s="21"/>
      <c r="G6" s="21"/>
      <c r="H6" s="23"/>
      <c r="I6" s="23"/>
      <c r="J6" s="23"/>
      <c r="K6" s="24"/>
      <c r="L6" s="13"/>
      <c r="M6" s="13"/>
      <c r="N6" s="13"/>
      <c r="O6" s="13"/>
      <c r="P6" s="13"/>
      <c r="Q6" s="13"/>
      <c r="R6" s="13"/>
      <c r="S6" s="13"/>
      <c r="T6" s="13"/>
      <c r="U6" s="5"/>
      <c r="V6" s="16"/>
      <c r="W6" s="6"/>
      <c r="X6" s="6"/>
      <c r="Y6" s="6"/>
      <c r="Z6" s="6"/>
    </row>
    <row r="7" ht="15.0" customHeight="1">
      <c r="A7" s="10" t="s">
        <v>28</v>
      </c>
      <c r="B7" s="25"/>
      <c r="C7" s="27"/>
      <c r="D7" s="27"/>
      <c r="E7" s="27"/>
      <c r="F7" s="21"/>
      <c r="G7" s="21"/>
      <c r="H7" s="28"/>
      <c r="I7" s="4"/>
      <c r="J7" s="4"/>
      <c r="K7" s="24"/>
      <c r="L7" s="13"/>
      <c r="M7" s="13"/>
      <c r="N7" s="13"/>
      <c r="O7" s="13"/>
      <c r="P7" s="13"/>
      <c r="Q7" s="13"/>
      <c r="R7" s="13"/>
      <c r="S7" s="13"/>
      <c r="T7" s="13"/>
      <c r="U7" s="5"/>
      <c r="V7" s="16"/>
      <c r="W7" s="6"/>
      <c r="X7" s="6"/>
      <c r="Y7" s="6"/>
      <c r="Z7" s="6"/>
    </row>
    <row r="8" ht="12.75" customHeight="1">
      <c r="A8" s="10" t="s">
        <v>34</v>
      </c>
      <c r="B8" s="29">
        <f>T170</f>
        <v>0</v>
      </c>
      <c r="C8" s="30"/>
      <c r="D8" s="30"/>
      <c r="E8" s="30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5"/>
      <c r="V8" s="16"/>
      <c r="W8" s="6"/>
      <c r="X8" s="6"/>
      <c r="Y8" s="6"/>
      <c r="Z8" s="6"/>
    </row>
    <row r="9" ht="12.75" customHeight="1">
      <c r="A9" s="10"/>
      <c r="B9" s="26"/>
      <c r="C9" s="26"/>
      <c r="D9" s="26"/>
      <c r="E9" s="26"/>
      <c r="F9" s="21"/>
      <c r="G9" s="21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5"/>
      <c r="V9" s="16"/>
      <c r="W9" s="6"/>
      <c r="X9" s="6"/>
      <c r="Y9" s="6"/>
      <c r="Z9" s="6"/>
    </row>
    <row r="10" ht="12.75" customHeight="1">
      <c r="A10" s="10" t="s">
        <v>38</v>
      </c>
      <c r="B10" s="44"/>
      <c r="C10" s="26"/>
      <c r="D10" s="26"/>
      <c r="E10" s="26"/>
      <c r="F10" s="21"/>
      <c r="G10" s="2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5"/>
      <c r="V10" s="16"/>
      <c r="W10" s="6"/>
      <c r="X10" s="6"/>
      <c r="Y10" s="6"/>
      <c r="Z10" s="6"/>
    </row>
    <row r="11" ht="12.75" customHeight="1">
      <c r="A11" s="10" t="s">
        <v>40</v>
      </c>
      <c r="B11" s="49"/>
      <c r="C11" s="26"/>
      <c r="D11" s="26"/>
      <c r="E11" s="26"/>
      <c r="F11" s="21"/>
      <c r="G11" s="21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5"/>
      <c r="V11" s="16"/>
      <c r="W11" s="6"/>
      <c r="X11" s="6"/>
      <c r="Y11" s="6"/>
      <c r="Z11" s="6"/>
    </row>
    <row r="12" ht="12.75" customHeight="1">
      <c r="A12" s="10" t="s">
        <v>33</v>
      </c>
      <c r="B12" s="66" t="str">
        <f>IF(OR(B10="",B11=""),"",YEARFRAC(B10,B11)*12)</f>
        <v/>
      </c>
      <c r="C12" s="26"/>
      <c r="D12" s="26"/>
      <c r="E12" s="71" t="s">
        <v>36</v>
      </c>
      <c r="F12" s="27"/>
      <c r="G12" s="27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5"/>
      <c r="V12" s="16"/>
      <c r="W12" s="6"/>
      <c r="X12" s="6"/>
      <c r="Y12" s="6"/>
      <c r="Z12" s="6"/>
    </row>
    <row r="13" ht="12.75" customHeight="1">
      <c r="A13" s="3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5"/>
      <c r="V13" s="16"/>
      <c r="W13" s="6"/>
      <c r="X13" s="6"/>
      <c r="Y13" s="6"/>
      <c r="Z13" s="6"/>
    </row>
    <row r="14" ht="15.0" hidden="1" customHeight="1">
      <c r="A14" s="39"/>
      <c r="B14" s="40"/>
      <c r="C14" s="41"/>
      <c r="D14" s="42"/>
      <c r="E14" s="43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ht="70.5" hidden="1" customHeight="1">
      <c r="A15" s="45"/>
      <c r="B15" s="41"/>
      <c r="C15" s="47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3"/>
      <c r="U15" s="52"/>
      <c r="V15" s="41"/>
      <c r="W15" s="41"/>
      <c r="X15" s="41"/>
      <c r="Y15" s="41"/>
      <c r="Z15" s="41"/>
    </row>
    <row r="16" ht="12.75" customHeight="1">
      <c r="A16" s="54"/>
      <c r="B16" s="6"/>
      <c r="C16" s="6"/>
      <c r="D16" s="55"/>
      <c r="E16" s="55"/>
      <c r="F16" s="55"/>
      <c r="G16" s="55"/>
      <c r="H16" s="55"/>
      <c r="I16" s="55"/>
      <c r="J16" s="55"/>
      <c r="K16" s="55"/>
      <c r="L16" s="55"/>
      <c r="M16" s="56"/>
      <c r="N16" s="55"/>
      <c r="O16" s="55"/>
      <c r="P16" s="55"/>
      <c r="Q16" s="55"/>
      <c r="R16" s="55"/>
      <c r="S16" s="55"/>
      <c r="T16" s="56"/>
      <c r="U16" s="55"/>
      <c r="V16" s="6"/>
      <c r="W16" s="6"/>
      <c r="X16" s="6"/>
      <c r="Y16" s="6"/>
      <c r="Z16" s="6"/>
    </row>
    <row r="17" ht="43.5" customHeight="1">
      <c r="A17" s="58" t="s">
        <v>42</v>
      </c>
      <c r="B17" s="59" t="s">
        <v>43</v>
      </c>
      <c r="C17" s="63" t="s">
        <v>44</v>
      </c>
      <c r="D17" s="64"/>
      <c r="E17" s="64"/>
      <c r="F17" s="67"/>
      <c r="G17" s="67"/>
      <c r="H17" s="67"/>
      <c r="I17" s="67"/>
      <c r="J17" s="67"/>
      <c r="K17" s="67"/>
      <c r="L17" s="68"/>
      <c r="M17" s="105" t="s">
        <v>68</v>
      </c>
      <c r="N17" s="105" t="s">
        <v>69</v>
      </c>
      <c r="O17" s="69" t="s">
        <v>47</v>
      </c>
      <c r="P17" s="59" t="s">
        <v>48</v>
      </c>
      <c r="Q17" s="59" t="s">
        <v>49</v>
      </c>
      <c r="R17" s="59" t="s">
        <v>50</v>
      </c>
      <c r="S17" s="59" t="s">
        <v>51</v>
      </c>
      <c r="T17" s="74" t="s">
        <v>52</v>
      </c>
      <c r="U17" s="76"/>
      <c r="V17" s="77"/>
      <c r="W17" s="77"/>
      <c r="X17" s="77"/>
      <c r="Y17" s="77"/>
      <c r="Z17" s="77"/>
    </row>
    <row r="18" ht="33.75" customHeight="1">
      <c r="A18" s="79" t="s">
        <v>70</v>
      </c>
      <c r="B18" s="81" t="s">
        <v>55</v>
      </c>
      <c r="C18" s="81" t="s">
        <v>71</v>
      </c>
      <c r="D18" s="83" t="s">
        <v>12</v>
      </c>
      <c r="E18" s="81" t="s">
        <v>58</v>
      </c>
      <c r="F18" s="81" t="s">
        <v>60</v>
      </c>
      <c r="G18" s="81" t="s">
        <v>61</v>
      </c>
      <c r="H18" s="81" t="s">
        <v>62</v>
      </c>
      <c r="I18" s="81" t="s">
        <v>63</v>
      </c>
      <c r="J18" s="81" t="s">
        <v>64</v>
      </c>
      <c r="K18" s="85" t="s">
        <v>65</v>
      </c>
      <c r="L18" s="86"/>
      <c r="M18" s="88"/>
      <c r="N18" s="88"/>
      <c r="O18" s="88"/>
      <c r="P18" s="88"/>
      <c r="Q18" s="88"/>
      <c r="R18" s="88"/>
      <c r="S18" s="88"/>
      <c r="T18" s="88"/>
      <c r="U18" s="17"/>
      <c r="V18" s="6"/>
      <c r="W18" s="6"/>
      <c r="X18" s="6"/>
      <c r="Y18" s="6"/>
      <c r="Z18" s="6"/>
    </row>
    <row r="19" ht="12.75" customHeight="1">
      <c r="A19" s="89"/>
      <c r="B19" s="91"/>
      <c r="C19" s="92"/>
      <c r="D19" s="91"/>
      <c r="E19" s="93"/>
      <c r="F19" s="93"/>
      <c r="G19" s="93"/>
      <c r="H19" s="95"/>
      <c r="I19" s="95"/>
      <c r="J19" s="95"/>
      <c r="K19" s="97"/>
      <c r="L19" s="98"/>
      <c r="M19" s="100">
        <f>$D$19*E19*(1+$C$19)</f>
        <v>0</v>
      </c>
      <c r="N19" s="100">
        <f t="shared" ref="N19:N47" si="1">D19*F19*(1+C19)*(1+$C$15)</f>
        <v>0</v>
      </c>
      <c r="O19" s="100">
        <f t="shared" ref="O19:O47" si="2">D19*G19*(1+C19)*(1+$C$15)*(1+$C$15)</f>
        <v>0</v>
      </c>
      <c r="P19" s="100">
        <f t="shared" ref="P19:P47" si="3">D19*H19*(1+C19)*(1+$C$15)*(1+$C$15)*(1+$C$15)</f>
        <v>0</v>
      </c>
      <c r="Q19" s="100">
        <f t="shared" ref="Q19:Q47" si="4">D19*I19*(1+C19)*(1+$C$15)*(1+$C$15)*(1+$C$15)*(1+$C$15)</f>
        <v>0</v>
      </c>
      <c r="R19" s="100">
        <f t="shared" ref="R19:R47" si="5">D19*J19*(1+C19)*(1+$C$15)*(1+$C$15)*(1+$C$15)*(1+$C$15)*(1+$C$15)</f>
        <v>0</v>
      </c>
      <c r="S19" s="100">
        <f t="shared" ref="S19:S47" si="6">D19*K19*(1+C19)*(1+$C$15)*(1+$C$15)*(1+$C$15)*(1+$C$15)*(1+$C$15)*(1+$C$15)</f>
        <v>0</v>
      </c>
      <c r="T19" s="108">
        <f t="shared" ref="T19:T47" si="7">M19+N19+O19+P19+Q19+R19+S19</f>
        <v>0</v>
      </c>
      <c r="U19" s="17"/>
      <c r="V19" s="6"/>
      <c r="W19" s="6"/>
      <c r="X19" s="6"/>
      <c r="Y19" s="6"/>
      <c r="Z19" s="6"/>
    </row>
    <row r="20" ht="12.75" customHeight="1">
      <c r="A20" s="89"/>
      <c r="B20" s="91"/>
      <c r="C20" s="92"/>
      <c r="D20" s="91"/>
      <c r="E20" s="93"/>
      <c r="F20" s="93"/>
      <c r="G20" s="93"/>
      <c r="H20" s="95"/>
      <c r="I20" s="95"/>
      <c r="J20" s="95"/>
      <c r="K20" s="97"/>
      <c r="L20" s="98"/>
      <c r="M20" s="100">
        <f>$D$20*E20*(1+$C$20)</f>
        <v>0</v>
      </c>
      <c r="N20" s="100">
        <f t="shared" si="1"/>
        <v>0</v>
      </c>
      <c r="O20" s="100">
        <f t="shared" si="2"/>
        <v>0</v>
      </c>
      <c r="P20" s="100">
        <f t="shared" si="3"/>
        <v>0</v>
      </c>
      <c r="Q20" s="100">
        <f t="shared" si="4"/>
        <v>0</v>
      </c>
      <c r="R20" s="100">
        <f t="shared" si="5"/>
        <v>0</v>
      </c>
      <c r="S20" s="100">
        <f t="shared" si="6"/>
        <v>0</v>
      </c>
      <c r="T20" s="108">
        <f t="shared" si="7"/>
        <v>0</v>
      </c>
      <c r="U20" s="17"/>
      <c r="V20" s="6"/>
      <c r="W20" s="6"/>
      <c r="X20" s="6"/>
      <c r="Y20" s="6"/>
      <c r="Z20" s="6"/>
    </row>
    <row r="21" ht="12.75" customHeight="1">
      <c r="A21" s="89"/>
      <c r="B21" s="91"/>
      <c r="C21" s="92"/>
      <c r="D21" s="91"/>
      <c r="E21" s="93"/>
      <c r="F21" s="93"/>
      <c r="G21" s="93"/>
      <c r="H21" s="95"/>
      <c r="I21" s="95"/>
      <c r="J21" s="95"/>
      <c r="K21" s="97"/>
      <c r="L21" s="98"/>
      <c r="M21" s="100">
        <f>$D$21*E21*(1+$C$21)</f>
        <v>0</v>
      </c>
      <c r="N21" s="100">
        <f t="shared" si="1"/>
        <v>0</v>
      </c>
      <c r="O21" s="100">
        <f t="shared" si="2"/>
        <v>0</v>
      </c>
      <c r="P21" s="100">
        <f t="shared" si="3"/>
        <v>0</v>
      </c>
      <c r="Q21" s="100">
        <f t="shared" si="4"/>
        <v>0</v>
      </c>
      <c r="R21" s="100">
        <f t="shared" si="5"/>
        <v>0</v>
      </c>
      <c r="S21" s="100">
        <f t="shared" si="6"/>
        <v>0</v>
      </c>
      <c r="T21" s="108">
        <f t="shared" si="7"/>
        <v>0</v>
      </c>
      <c r="U21" s="17"/>
      <c r="V21" s="6"/>
      <c r="W21" s="6"/>
      <c r="X21" s="6"/>
      <c r="Y21" s="6"/>
      <c r="Z21" s="6"/>
    </row>
    <row r="22" ht="12.75" customHeight="1">
      <c r="A22" s="89"/>
      <c r="B22" s="91"/>
      <c r="C22" s="92"/>
      <c r="D22" s="91"/>
      <c r="E22" s="93"/>
      <c r="F22" s="93"/>
      <c r="G22" s="93"/>
      <c r="H22" s="95"/>
      <c r="I22" s="95"/>
      <c r="J22" s="95"/>
      <c r="K22" s="97"/>
      <c r="L22" s="98"/>
      <c r="M22" s="100">
        <f t="shared" ref="M22:M47" si="8">D22*E22*(1+C22)</f>
        <v>0</v>
      </c>
      <c r="N22" s="100">
        <f t="shared" si="1"/>
        <v>0</v>
      </c>
      <c r="O22" s="100">
        <f t="shared" si="2"/>
        <v>0</v>
      </c>
      <c r="P22" s="100">
        <f t="shared" si="3"/>
        <v>0</v>
      </c>
      <c r="Q22" s="100">
        <f t="shared" si="4"/>
        <v>0</v>
      </c>
      <c r="R22" s="100">
        <f t="shared" si="5"/>
        <v>0</v>
      </c>
      <c r="S22" s="100">
        <f t="shared" si="6"/>
        <v>0</v>
      </c>
      <c r="T22" s="108">
        <f t="shared" si="7"/>
        <v>0</v>
      </c>
      <c r="U22" s="17"/>
      <c r="V22" s="6"/>
      <c r="W22" s="6"/>
      <c r="X22" s="6"/>
      <c r="Y22" s="6"/>
      <c r="Z22" s="6"/>
    </row>
    <row r="23" ht="12.75" customHeight="1">
      <c r="A23" s="89"/>
      <c r="B23" s="91"/>
      <c r="C23" s="92"/>
      <c r="D23" s="91"/>
      <c r="E23" s="93"/>
      <c r="F23" s="93"/>
      <c r="G23" s="93"/>
      <c r="H23" s="95"/>
      <c r="I23" s="95"/>
      <c r="J23" s="95"/>
      <c r="K23" s="97"/>
      <c r="L23" s="98"/>
      <c r="M23" s="100">
        <f t="shared" si="8"/>
        <v>0</v>
      </c>
      <c r="N23" s="100">
        <f t="shared" si="1"/>
        <v>0</v>
      </c>
      <c r="O23" s="100">
        <f t="shared" si="2"/>
        <v>0</v>
      </c>
      <c r="P23" s="100">
        <f t="shared" si="3"/>
        <v>0</v>
      </c>
      <c r="Q23" s="100">
        <f t="shared" si="4"/>
        <v>0</v>
      </c>
      <c r="R23" s="100">
        <f t="shared" si="5"/>
        <v>0</v>
      </c>
      <c r="S23" s="100">
        <f t="shared" si="6"/>
        <v>0</v>
      </c>
      <c r="T23" s="108">
        <f t="shared" si="7"/>
        <v>0</v>
      </c>
      <c r="U23" s="17"/>
      <c r="V23" s="6"/>
      <c r="W23" s="6"/>
      <c r="X23" s="6"/>
      <c r="Y23" s="6"/>
      <c r="Z23" s="6"/>
    </row>
    <row r="24" ht="12.75" customHeight="1">
      <c r="A24" s="89"/>
      <c r="B24" s="91"/>
      <c r="C24" s="92"/>
      <c r="D24" s="91"/>
      <c r="E24" s="93"/>
      <c r="F24" s="93"/>
      <c r="G24" s="93"/>
      <c r="H24" s="95"/>
      <c r="I24" s="95"/>
      <c r="J24" s="95"/>
      <c r="K24" s="97"/>
      <c r="L24" s="98"/>
      <c r="M24" s="100">
        <f t="shared" si="8"/>
        <v>0</v>
      </c>
      <c r="N24" s="100">
        <f t="shared" si="1"/>
        <v>0</v>
      </c>
      <c r="O24" s="100">
        <f t="shared" si="2"/>
        <v>0</v>
      </c>
      <c r="P24" s="100">
        <f t="shared" si="3"/>
        <v>0</v>
      </c>
      <c r="Q24" s="100">
        <f t="shared" si="4"/>
        <v>0</v>
      </c>
      <c r="R24" s="100">
        <f t="shared" si="5"/>
        <v>0</v>
      </c>
      <c r="S24" s="100">
        <f t="shared" si="6"/>
        <v>0</v>
      </c>
      <c r="T24" s="108">
        <f t="shared" si="7"/>
        <v>0</v>
      </c>
      <c r="U24" s="17"/>
      <c r="V24" s="6"/>
      <c r="W24" s="6"/>
      <c r="X24" s="6"/>
      <c r="Y24" s="6"/>
      <c r="Z24" s="6"/>
    </row>
    <row r="25" ht="12.75" customHeight="1">
      <c r="A25" s="89"/>
      <c r="B25" s="91"/>
      <c r="C25" s="92"/>
      <c r="D25" s="91"/>
      <c r="E25" s="93"/>
      <c r="F25" s="93"/>
      <c r="G25" s="93"/>
      <c r="H25" s="95"/>
      <c r="I25" s="95"/>
      <c r="J25" s="95"/>
      <c r="K25" s="97"/>
      <c r="L25" s="98"/>
      <c r="M25" s="100">
        <f t="shared" si="8"/>
        <v>0</v>
      </c>
      <c r="N25" s="100">
        <f t="shared" si="1"/>
        <v>0</v>
      </c>
      <c r="O25" s="100">
        <f t="shared" si="2"/>
        <v>0</v>
      </c>
      <c r="P25" s="100">
        <f t="shared" si="3"/>
        <v>0</v>
      </c>
      <c r="Q25" s="100">
        <f t="shared" si="4"/>
        <v>0</v>
      </c>
      <c r="R25" s="100">
        <f t="shared" si="5"/>
        <v>0</v>
      </c>
      <c r="S25" s="100">
        <f t="shared" si="6"/>
        <v>0</v>
      </c>
      <c r="T25" s="108">
        <f t="shared" si="7"/>
        <v>0</v>
      </c>
      <c r="U25" s="17"/>
      <c r="V25" s="6"/>
      <c r="W25" s="6"/>
      <c r="X25" s="6"/>
      <c r="Y25" s="6"/>
      <c r="Z25" s="6"/>
    </row>
    <row r="26" ht="12.75" customHeight="1">
      <c r="A26" s="89"/>
      <c r="B26" s="91"/>
      <c r="C26" s="92"/>
      <c r="D26" s="91"/>
      <c r="E26" s="93"/>
      <c r="F26" s="93"/>
      <c r="G26" s="93"/>
      <c r="H26" s="95"/>
      <c r="I26" s="95"/>
      <c r="J26" s="95"/>
      <c r="K26" s="97"/>
      <c r="L26" s="98"/>
      <c r="M26" s="100">
        <f t="shared" si="8"/>
        <v>0</v>
      </c>
      <c r="N26" s="100">
        <f t="shared" si="1"/>
        <v>0</v>
      </c>
      <c r="O26" s="100">
        <f t="shared" si="2"/>
        <v>0</v>
      </c>
      <c r="P26" s="100">
        <f t="shared" si="3"/>
        <v>0</v>
      </c>
      <c r="Q26" s="100">
        <f t="shared" si="4"/>
        <v>0</v>
      </c>
      <c r="R26" s="100">
        <f t="shared" si="5"/>
        <v>0</v>
      </c>
      <c r="S26" s="100">
        <f t="shared" si="6"/>
        <v>0</v>
      </c>
      <c r="T26" s="108">
        <f t="shared" si="7"/>
        <v>0</v>
      </c>
      <c r="U26" s="17"/>
      <c r="V26" s="6"/>
      <c r="W26" s="6"/>
      <c r="X26" s="6"/>
      <c r="Y26" s="6"/>
      <c r="Z26" s="6"/>
    </row>
    <row r="27" ht="12.75" hidden="1" customHeight="1">
      <c r="A27" s="89"/>
      <c r="B27" s="91"/>
      <c r="C27" s="109"/>
      <c r="D27" s="91"/>
      <c r="E27" s="93"/>
      <c r="F27" s="93"/>
      <c r="G27" s="93"/>
      <c r="H27" s="95"/>
      <c r="I27" s="95"/>
      <c r="J27" s="95"/>
      <c r="K27" s="97"/>
      <c r="L27" s="98"/>
      <c r="M27" s="100">
        <f t="shared" si="8"/>
        <v>0</v>
      </c>
      <c r="N27" s="100">
        <f t="shared" si="1"/>
        <v>0</v>
      </c>
      <c r="O27" s="100">
        <f t="shared" si="2"/>
        <v>0</v>
      </c>
      <c r="P27" s="100">
        <f t="shared" si="3"/>
        <v>0</v>
      </c>
      <c r="Q27" s="100">
        <f t="shared" si="4"/>
        <v>0</v>
      </c>
      <c r="R27" s="100">
        <f t="shared" si="5"/>
        <v>0</v>
      </c>
      <c r="S27" s="100">
        <f t="shared" si="6"/>
        <v>0</v>
      </c>
      <c r="T27" s="108">
        <f t="shared" si="7"/>
        <v>0</v>
      </c>
      <c r="U27" s="17"/>
      <c r="V27" s="6"/>
      <c r="W27" s="6"/>
      <c r="X27" s="6"/>
      <c r="Y27" s="6"/>
      <c r="Z27" s="6"/>
    </row>
    <row r="28" ht="12.75" hidden="1" customHeight="1">
      <c r="A28" s="89"/>
      <c r="B28" s="91"/>
      <c r="C28" s="109"/>
      <c r="D28" s="91"/>
      <c r="E28" s="93"/>
      <c r="F28" s="93"/>
      <c r="G28" s="93"/>
      <c r="H28" s="95"/>
      <c r="I28" s="95"/>
      <c r="J28" s="95"/>
      <c r="K28" s="97"/>
      <c r="L28" s="98"/>
      <c r="M28" s="100">
        <f t="shared" si="8"/>
        <v>0</v>
      </c>
      <c r="N28" s="100">
        <f t="shared" si="1"/>
        <v>0</v>
      </c>
      <c r="O28" s="100">
        <f t="shared" si="2"/>
        <v>0</v>
      </c>
      <c r="P28" s="100">
        <f t="shared" si="3"/>
        <v>0</v>
      </c>
      <c r="Q28" s="100">
        <f t="shared" si="4"/>
        <v>0</v>
      </c>
      <c r="R28" s="100">
        <f t="shared" si="5"/>
        <v>0</v>
      </c>
      <c r="S28" s="100">
        <f t="shared" si="6"/>
        <v>0</v>
      </c>
      <c r="T28" s="108">
        <f t="shared" si="7"/>
        <v>0</v>
      </c>
      <c r="U28" s="17"/>
      <c r="V28" s="6"/>
      <c r="W28" s="6"/>
      <c r="X28" s="6"/>
      <c r="Y28" s="6"/>
      <c r="Z28" s="6"/>
    </row>
    <row r="29" ht="12.75" hidden="1" customHeight="1">
      <c r="A29" s="89"/>
      <c r="B29" s="91"/>
      <c r="C29" s="109"/>
      <c r="D29" s="91"/>
      <c r="E29" s="93"/>
      <c r="F29" s="93"/>
      <c r="G29" s="93"/>
      <c r="H29" s="95"/>
      <c r="I29" s="95"/>
      <c r="J29" s="95"/>
      <c r="K29" s="97"/>
      <c r="L29" s="98"/>
      <c r="M29" s="100">
        <f t="shared" si="8"/>
        <v>0</v>
      </c>
      <c r="N29" s="100">
        <f t="shared" si="1"/>
        <v>0</v>
      </c>
      <c r="O29" s="100">
        <f t="shared" si="2"/>
        <v>0</v>
      </c>
      <c r="P29" s="100">
        <f t="shared" si="3"/>
        <v>0</v>
      </c>
      <c r="Q29" s="100">
        <f t="shared" si="4"/>
        <v>0</v>
      </c>
      <c r="R29" s="100">
        <f t="shared" si="5"/>
        <v>0</v>
      </c>
      <c r="S29" s="100">
        <f t="shared" si="6"/>
        <v>0</v>
      </c>
      <c r="T29" s="108">
        <f t="shared" si="7"/>
        <v>0</v>
      </c>
      <c r="U29" s="17"/>
      <c r="V29" s="6"/>
      <c r="W29" s="6"/>
      <c r="X29" s="6"/>
      <c r="Y29" s="6"/>
      <c r="Z29" s="6"/>
    </row>
    <row r="30" ht="12.75" hidden="1" customHeight="1">
      <c r="A30" s="89"/>
      <c r="B30" s="91"/>
      <c r="C30" s="109"/>
      <c r="D30" s="91"/>
      <c r="E30" s="93"/>
      <c r="F30" s="93"/>
      <c r="G30" s="93"/>
      <c r="H30" s="95"/>
      <c r="I30" s="95"/>
      <c r="J30" s="95"/>
      <c r="K30" s="97"/>
      <c r="L30" s="98"/>
      <c r="M30" s="100">
        <f t="shared" si="8"/>
        <v>0</v>
      </c>
      <c r="N30" s="100">
        <f t="shared" si="1"/>
        <v>0</v>
      </c>
      <c r="O30" s="100">
        <f t="shared" si="2"/>
        <v>0</v>
      </c>
      <c r="P30" s="100">
        <f t="shared" si="3"/>
        <v>0</v>
      </c>
      <c r="Q30" s="100">
        <f t="shared" si="4"/>
        <v>0</v>
      </c>
      <c r="R30" s="100">
        <f t="shared" si="5"/>
        <v>0</v>
      </c>
      <c r="S30" s="100">
        <f t="shared" si="6"/>
        <v>0</v>
      </c>
      <c r="T30" s="108">
        <f t="shared" si="7"/>
        <v>0</v>
      </c>
      <c r="U30" s="17"/>
      <c r="V30" s="6"/>
      <c r="W30" s="6"/>
      <c r="X30" s="6"/>
      <c r="Y30" s="6"/>
      <c r="Z30" s="6"/>
    </row>
    <row r="31" ht="12.75" hidden="1" customHeight="1">
      <c r="A31" s="89"/>
      <c r="B31" s="91"/>
      <c r="C31" s="109"/>
      <c r="D31" s="91"/>
      <c r="E31" s="93"/>
      <c r="F31" s="93"/>
      <c r="G31" s="93"/>
      <c r="H31" s="95"/>
      <c r="I31" s="95"/>
      <c r="J31" s="95"/>
      <c r="K31" s="97"/>
      <c r="L31" s="98"/>
      <c r="M31" s="100">
        <f t="shared" si="8"/>
        <v>0</v>
      </c>
      <c r="N31" s="100">
        <f t="shared" si="1"/>
        <v>0</v>
      </c>
      <c r="O31" s="100">
        <f t="shared" si="2"/>
        <v>0</v>
      </c>
      <c r="P31" s="100">
        <f t="shared" si="3"/>
        <v>0</v>
      </c>
      <c r="Q31" s="100">
        <f t="shared" si="4"/>
        <v>0</v>
      </c>
      <c r="R31" s="100">
        <f t="shared" si="5"/>
        <v>0</v>
      </c>
      <c r="S31" s="100">
        <f t="shared" si="6"/>
        <v>0</v>
      </c>
      <c r="T31" s="108">
        <f t="shared" si="7"/>
        <v>0</v>
      </c>
      <c r="U31" s="17"/>
      <c r="V31" s="6"/>
      <c r="W31" s="6"/>
      <c r="X31" s="6"/>
      <c r="Y31" s="6"/>
      <c r="Z31" s="6"/>
    </row>
    <row r="32" ht="12.75" hidden="1" customHeight="1">
      <c r="A32" s="89"/>
      <c r="B32" s="91"/>
      <c r="C32" s="109"/>
      <c r="D32" s="91"/>
      <c r="E32" s="93"/>
      <c r="F32" s="93"/>
      <c r="G32" s="93"/>
      <c r="H32" s="95"/>
      <c r="I32" s="95"/>
      <c r="J32" s="95"/>
      <c r="K32" s="97"/>
      <c r="L32" s="98"/>
      <c r="M32" s="100">
        <f t="shared" si="8"/>
        <v>0</v>
      </c>
      <c r="N32" s="100">
        <f t="shared" si="1"/>
        <v>0</v>
      </c>
      <c r="O32" s="100">
        <f t="shared" si="2"/>
        <v>0</v>
      </c>
      <c r="P32" s="100">
        <f t="shared" si="3"/>
        <v>0</v>
      </c>
      <c r="Q32" s="100">
        <f t="shared" si="4"/>
        <v>0</v>
      </c>
      <c r="R32" s="100">
        <f t="shared" si="5"/>
        <v>0</v>
      </c>
      <c r="S32" s="100">
        <f t="shared" si="6"/>
        <v>0</v>
      </c>
      <c r="T32" s="108">
        <f t="shared" si="7"/>
        <v>0</v>
      </c>
      <c r="U32" s="17"/>
      <c r="V32" s="6"/>
      <c r="W32" s="6"/>
      <c r="X32" s="6"/>
      <c r="Y32" s="6"/>
      <c r="Z32" s="6"/>
    </row>
    <row r="33" ht="12.75" hidden="1" customHeight="1">
      <c r="A33" s="89"/>
      <c r="B33" s="91"/>
      <c r="C33" s="109"/>
      <c r="D33" s="91"/>
      <c r="E33" s="93"/>
      <c r="F33" s="93"/>
      <c r="G33" s="93"/>
      <c r="H33" s="95"/>
      <c r="I33" s="95"/>
      <c r="J33" s="95"/>
      <c r="K33" s="97"/>
      <c r="L33" s="98"/>
      <c r="M33" s="100">
        <f t="shared" si="8"/>
        <v>0</v>
      </c>
      <c r="N33" s="100">
        <f t="shared" si="1"/>
        <v>0</v>
      </c>
      <c r="O33" s="100">
        <f t="shared" si="2"/>
        <v>0</v>
      </c>
      <c r="P33" s="100">
        <f t="shared" si="3"/>
        <v>0</v>
      </c>
      <c r="Q33" s="100">
        <f t="shared" si="4"/>
        <v>0</v>
      </c>
      <c r="R33" s="100">
        <f t="shared" si="5"/>
        <v>0</v>
      </c>
      <c r="S33" s="100">
        <f t="shared" si="6"/>
        <v>0</v>
      </c>
      <c r="T33" s="108">
        <f t="shared" si="7"/>
        <v>0</v>
      </c>
      <c r="U33" s="17"/>
      <c r="V33" s="6"/>
      <c r="W33" s="6"/>
      <c r="X33" s="6"/>
      <c r="Y33" s="6"/>
      <c r="Z33" s="6"/>
    </row>
    <row r="34" ht="12.75" hidden="1" customHeight="1">
      <c r="A34" s="89"/>
      <c r="B34" s="91"/>
      <c r="C34" s="109"/>
      <c r="D34" s="91"/>
      <c r="E34" s="93"/>
      <c r="F34" s="93"/>
      <c r="G34" s="93"/>
      <c r="H34" s="95"/>
      <c r="I34" s="95"/>
      <c r="J34" s="95"/>
      <c r="K34" s="97"/>
      <c r="L34" s="98"/>
      <c r="M34" s="100">
        <f t="shared" si="8"/>
        <v>0</v>
      </c>
      <c r="N34" s="100">
        <f t="shared" si="1"/>
        <v>0</v>
      </c>
      <c r="O34" s="100">
        <f t="shared" si="2"/>
        <v>0</v>
      </c>
      <c r="P34" s="100">
        <f t="shared" si="3"/>
        <v>0</v>
      </c>
      <c r="Q34" s="100">
        <f t="shared" si="4"/>
        <v>0</v>
      </c>
      <c r="R34" s="100">
        <f t="shared" si="5"/>
        <v>0</v>
      </c>
      <c r="S34" s="100">
        <f t="shared" si="6"/>
        <v>0</v>
      </c>
      <c r="T34" s="108">
        <f t="shared" si="7"/>
        <v>0</v>
      </c>
      <c r="U34" s="17"/>
      <c r="V34" s="6"/>
      <c r="W34" s="6"/>
      <c r="X34" s="6"/>
      <c r="Y34" s="6"/>
      <c r="Z34" s="6"/>
    </row>
    <row r="35" ht="12.75" hidden="1" customHeight="1">
      <c r="A35" s="89"/>
      <c r="B35" s="91"/>
      <c r="C35" s="109"/>
      <c r="D35" s="91"/>
      <c r="E35" s="93"/>
      <c r="F35" s="93"/>
      <c r="G35" s="93"/>
      <c r="H35" s="95"/>
      <c r="I35" s="95"/>
      <c r="J35" s="95"/>
      <c r="K35" s="97"/>
      <c r="L35" s="98"/>
      <c r="M35" s="100">
        <f t="shared" si="8"/>
        <v>0</v>
      </c>
      <c r="N35" s="100">
        <f t="shared" si="1"/>
        <v>0</v>
      </c>
      <c r="O35" s="100">
        <f t="shared" si="2"/>
        <v>0</v>
      </c>
      <c r="P35" s="100">
        <f t="shared" si="3"/>
        <v>0</v>
      </c>
      <c r="Q35" s="100">
        <f t="shared" si="4"/>
        <v>0</v>
      </c>
      <c r="R35" s="100">
        <f t="shared" si="5"/>
        <v>0</v>
      </c>
      <c r="S35" s="100">
        <f t="shared" si="6"/>
        <v>0</v>
      </c>
      <c r="T35" s="108">
        <f t="shared" si="7"/>
        <v>0</v>
      </c>
      <c r="U35" s="17"/>
      <c r="V35" s="6"/>
      <c r="W35" s="6"/>
      <c r="X35" s="6"/>
      <c r="Y35" s="6"/>
      <c r="Z35" s="6"/>
    </row>
    <row r="36" ht="12.75" hidden="1" customHeight="1">
      <c r="A36" s="89"/>
      <c r="B36" s="91"/>
      <c r="C36" s="109"/>
      <c r="D36" s="91"/>
      <c r="E36" s="93"/>
      <c r="F36" s="93"/>
      <c r="G36" s="93"/>
      <c r="H36" s="95"/>
      <c r="I36" s="95"/>
      <c r="J36" s="95"/>
      <c r="K36" s="97"/>
      <c r="L36" s="98"/>
      <c r="M36" s="100">
        <f t="shared" si="8"/>
        <v>0</v>
      </c>
      <c r="N36" s="100">
        <f t="shared" si="1"/>
        <v>0</v>
      </c>
      <c r="O36" s="100">
        <f t="shared" si="2"/>
        <v>0</v>
      </c>
      <c r="P36" s="100">
        <f t="shared" si="3"/>
        <v>0</v>
      </c>
      <c r="Q36" s="100">
        <f t="shared" si="4"/>
        <v>0</v>
      </c>
      <c r="R36" s="100">
        <f t="shared" si="5"/>
        <v>0</v>
      </c>
      <c r="S36" s="100">
        <f t="shared" si="6"/>
        <v>0</v>
      </c>
      <c r="T36" s="108">
        <f t="shared" si="7"/>
        <v>0</v>
      </c>
      <c r="U36" s="17"/>
      <c r="V36" s="6"/>
      <c r="W36" s="6"/>
      <c r="X36" s="6"/>
      <c r="Y36" s="6"/>
      <c r="Z36" s="6"/>
    </row>
    <row r="37" ht="12.75" hidden="1" customHeight="1">
      <c r="A37" s="89"/>
      <c r="B37" s="91"/>
      <c r="C37" s="109"/>
      <c r="D37" s="91"/>
      <c r="E37" s="93"/>
      <c r="F37" s="93"/>
      <c r="G37" s="93"/>
      <c r="H37" s="95"/>
      <c r="I37" s="95"/>
      <c r="J37" s="95"/>
      <c r="K37" s="97"/>
      <c r="L37" s="98"/>
      <c r="M37" s="100">
        <f t="shared" si="8"/>
        <v>0</v>
      </c>
      <c r="N37" s="100">
        <f t="shared" si="1"/>
        <v>0</v>
      </c>
      <c r="O37" s="100">
        <f t="shared" si="2"/>
        <v>0</v>
      </c>
      <c r="P37" s="100">
        <f t="shared" si="3"/>
        <v>0</v>
      </c>
      <c r="Q37" s="100">
        <f t="shared" si="4"/>
        <v>0</v>
      </c>
      <c r="R37" s="100">
        <f t="shared" si="5"/>
        <v>0</v>
      </c>
      <c r="S37" s="100">
        <f t="shared" si="6"/>
        <v>0</v>
      </c>
      <c r="T37" s="108">
        <f t="shared" si="7"/>
        <v>0</v>
      </c>
      <c r="U37" s="17"/>
      <c r="V37" s="6"/>
      <c r="W37" s="6"/>
      <c r="X37" s="6"/>
      <c r="Y37" s="6"/>
      <c r="Z37" s="6"/>
    </row>
    <row r="38" ht="12.75" hidden="1" customHeight="1">
      <c r="A38" s="89"/>
      <c r="B38" s="91"/>
      <c r="C38" s="109"/>
      <c r="D38" s="91"/>
      <c r="E38" s="93"/>
      <c r="F38" s="93"/>
      <c r="G38" s="93"/>
      <c r="H38" s="95"/>
      <c r="I38" s="95"/>
      <c r="J38" s="95"/>
      <c r="K38" s="97"/>
      <c r="L38" s="98"/>
      <c r="M38" s="100">
        <f t="shared" si="8"/>
        <v>0</v>
      </c>
      <c r="N38" s="100">
        <f t="shared" si="1"/>
        <v>0</v>
      </c>
      <c r="O38" s="100">
        <f t="shared" si="2"/>
        <v>0</v>
      </c>
      <c r="P38" s="100">
        <f t="shared" si="3"/>
        <v>0</v>
      </c>
      <c r="Q38" s="100">
        <f t="shared" si="4"/>
        <v>0</v>
      </c>
      <c r="R38" s="100">
        <f t="shared" si="5"/>
        <v>0</v>
      </c>
      <c r="S38" s="100">
        <f t="shared" si="6"/>
        <v>0</v>
      </c>
      <c r="T38" s="108">
        <f t="shared" si="7"/>
        <v>0</v>
      </c>
      <c r="U38" s="17"/>
      <c r="V38" s="6"/>
      <c r="W38" s="6"/>
      <c r="X38" s="6"/>
      <c r="Y38" s="6"/>
      <c r="Z38" s="6"/>
    </row>
    <row r="39" ht="12.75" hidden="1" customHeight="1">
      <c r="A39" s="89"/>
      <c r="B39" s="91"/>
      <c r="C39" s="109"/>
      <c r="D39" s="91"/>
      <c r="E39" s="93"/>
      <c r="F39" s="93"/>
      <c r="G39" s="93"/>
      <c r="H39" s="95"/>
      <c r="I39" s="95"/>
      <c r="J39" s="95"/>
      <c r="K39" s="97"/>
      <c r="L39" s="98"/>
      <c r="M39" s="100">
        <f t="shared" si="8"/>
        <v>0</v>
      </c>
      <c r="N39" s="100">
        <f t="shared" si="1"/>
        <v>0</v>
      </c>
      <c r="O39" s="100">
        <f t="shared" si="2"/>
        <v>0</v>
      </c>
      <c r="P39" s="100">
        <f t="shared" si="3"/>
        <v>0</v>
      </c>
      <c r="Q39" s="100">
        <f t="shared" si="4"/>
        <v>0</v>
      </c>
      <c r="R39" s="100">
        <f t="shared" si="5"/>
        <v>0</v>
      </c>
      <c r="S39" s="100">
        <f t="shared" si="6"/>
        <v>0</v>
      </c>
      <c r="T39" s="108">
        <f t="shared" si="7"/>
        <v>0</v>
      </c>
      <c r="U39" s="17"/>
      <c r="V39" s="6"/>
      <c r="W39" s="6"/>
      <c r="X39" s="6"/>
      <c r="Y39" s="6"/>
      <c r="Z39" s="6"/>
    </row>
    <row r="40" ht="12.75" hidden="1" customHeight="1">
      <c r="A40" s="89"/>
      <c r="B40" s="91"/>
      <c r="C40" s="109"/>
      <c r="D40" s="91"/>
      <c r="E40" s="93"/>
      <c r="F40" s="93"/>
      <c r="G40" s="93"/>
      <c r="H40" s="95"/>
      <c r="I40" s="95"/>
      <c r="J40" s="95"/>
      <c r="K40" s="97"/>
      <c r="L40" s="98"/>
      <c r="M40" s="100">
        <f t="shared" si="8"/>
        <v>0</v>
      </c>
      <c r="N40" s="100">
        <f t="shared" si="1"/>
        <v>0</v>
      </c>
      <c r="O40" s="100">
        <f t="shared" si="2"/>
        <v>0</v>
      </c>
      <c r="P40" s="100">
        <f t="shared" si="3"/>
        <v>0</v>
      </c>
      <c r="Q40" s="100">
        <f t="shared" si="4"/>
        <v>0</v>
      </c>
      <c r="R40" s="100">
        <f t="shared" si="5"/>
        <v>0</v>
      </c>
      <c r="S40" s="100">
        <f t="shared" si="6"/>
        <v>0</v>
      </c>
      <c r="T40" s="108">
        <f t="shared" si="7"/>
        <v>0</v>
      </c>
      <c r="U40" s="17"/>
      <c r="V40" s="6"/>
      <c r="W40" s="6"/>
      <c r="X40" s="6"/>
      <c r="Y40" s="6"/>
      <c r="Z40" s="6"/>
    </row>
    <row r="41" ht="12.75" hidden="1" customHeight="1">
      <c r="A41" s="89"/>
      <c r="B41" s="91"/>
      <c r="C41" s="109"/>
      <c r="D41" s="91"/>
      <c r="E41" s="93"/>
      <c r="F41" s="93"/>
      <c r="G41" s="93"/>
      <c r="H41" s="95"/>
      <c r="I41" s="95"/>
      <c r="J41" s="95"/>
      <c r="K41" s="97"/>
      <c r="L41" s="98"/>
      <c r="M41" s="100">
        <f t="shared" si="8"/>
        <v>0</v>
      </c>
      <c r="N41" s="100">
        <f t="shared" si="1"/>
        <v>0</v>
      </c>
      <c r="O41" s="100">
        <f t="shared" si="2"/>
        <v>0</v>
      </c>
      <c r="P41" s="100">
        <f t="shared" si="3"/>
        <v>0</v>
      </c>
      <c r="Q41" s="100">
        <f t="shared" si="4"/>
        <v>0</v>
      </c>
      <c r="R41" s="100">
        <f t="shared" si="5"/>
        <v>0</v>
      </c>
      <c r="S41" s="100">
        <f t="shared" si="6"/>
        <v>0</v>
      </c>
      <c r="T41" s="108">
        <f t="shared" si="7"/>
        <v>0</v>
      </c>
      <c r="U41" s="17"/>
      <c r="V41" s="6"/>
      <c r="W41" s="6"/>
      <c r="X41" s="6"/>
      <c r="Y41" s="6"/>
      <c r="Z41" s="6"/>
    </row>
    <row r="42" ht="12.75" hidden="1" customHeight="1">
      <c r="A42" s="89"/>
      <c r="B42" s="91"/>
      <c r="C42" s="109"/>
      <c r="D42" s="91"/>
      <c r="E42" s="93"/>
      <c r="F42" s="93"/>
      <c r="G42" s="93"/>
      <c r="H42" s="95"/>
      <c r="I42" s="95"/>
      <c r="J42" s="95"/>
      <c r="K42" s="97"/>
      <c r="L42" s="98"/>
      <c r="M42" s="100">
        <f t="shared" si="8"/>
        <v>0</v>
      </c>
      <c r="N42" s="100">
        <f t="shared" si="1"/>
        <v>0</v>
      </c>
      <c r="O42" s="100">
        <f t="shared" si="2"/>
        <v>0</v>
      </c>
      <c r="P42" s="100">
        <f t="shared" si="3"/>
        <v>0</v>
      </c>
      <c r="Q42" s="100">
        <f t="shared" si="4"/>
        <v>0</v>
      </c>
      <c r="R42" s="100">
        <f t="shared" si="5"/>
        <v>0</v>
      </c>
      <c r="S42" s="100">
        <f t="shared" si="6"/>
        <v>0</v>
      </c>
      <c r="T42" s="108">
        <f t="shared" si="7"/>
        <v>0</v>
      </c>
      <c r="U42" s="17"/>
      <c r="V42" s="6"/>
      <c r="W42" s="6"/>
      <c r="X42" s="6"/>
      <c r="Y42" s="6"/>
      <c r="Z42" s="6"/>
    </row>
    <row r="43" ht="12.75" hidden="1" customHeight="1">
      <c r="A43" s="89"/>
      <c r="B43" s="91"/>
      <c r="C43" s="109"/>
      <c r="D43" s="91"/>
      <c r="E43" s="93"/>
      <c r="F43" s="93"/>
      <c r="G43" s="93"/>
      <c r="H43" s="95"/>
      <c r="I43" s="95"/>
      <c r="J43" s="95"/>
      <c r="K43" s="97"/>
      <c r="L43" s="98"/>
      <c r="M43" s="100">
        <f t="shared" si="8"/>
        <v>0</v>
      </c>
      <c r="N43" s="100">
        <f t="shared" si="1"/>
        <v>0</v>
      </c>
      <c r="O43" s="100">
        <f t="shared" si="2"/>
        <v>0</v>
      </c>
      <c r="P43" s="100">
        <f t="shared" si="3"/>
        <v>0</v>
      </c>
      <c r="Q43" s="100">
        <f t="shared" si="4"/>
        <v>0</v>
      </c>
      <c r="R43" s="100">
        <f t="shared" si="5"/>
        <v>0</v>
      </c>
      <c r="S43" s="100">
        <f t="shared" si="6"/>
        <v>0</v>
      </c>
      <c r="T43" s="108">
        <f t="shared" si="7"/>
        <v>0</v>
      </c>
      <c r="U43" s="17"/>
      <c r="V43" s="6"/>
      <c r="W43" s="6"/>
      <c r="X43" s="6"/>
      <c r="Y43" s="6"/>
      <c r="Z43" s="6"/>
    </row>
    <row r="44" ht="12.75" hidden="1" customHeight="1">
      <c r="A44" s="89"/>
      <c r="B44" s="91"/>
      <c r="C44" s="109"/>
      <c r="D44" s="91"/>
      <c r="E44" s="93"/>
      <c r="F44" s="93"/>
      <c r="G44" s="93"/>
      <c r="H44" s="95"/>
      <c r="I44" s="95"/>
      <c r="J44" s="95"/>
      <c r="K44" s="97"/>
      <c r="L44" s="98"/>
      <c r="M44" s="100">
        <f t="shared" si="8"/>
        <v>0</v>
      </c>
      <c r="N44" s="100">
        <f t="shared" si="1"/>
        <v>0</v>
      </c>
      <c r="O44" s="100">
        <f t="shared" si="2"/>
        <v>0</v>
      </c>
      <c r="P44" s="100">
        <f t="shared" si="3"/>
        <v>0</v>
      </c>
      <c r="Q44" s="100">
        <f t="shared" si="4"/>
        <v>0</v>
      </c>
      <c r="R44" s="100">
        <f t="shared" si="5"/>
        <v>0</v>
      </c>
      <c r="S44" s="100">
        <f t="shared" si="6"/>
        <v>0</v>
      </c>
      <c r="T44" s="108">
        <f t="shared" si="7"/>
        <v>0</v>
      </c>
      <c r="U44" s="17"/>
      <c r="V44" s="6"/>
      <c r="W44" s="6"/>
      <c r="X44" s="6"/>
      <c r="Y44" s="6"/>
      <c r="Z44" s="6"/>
    </row>
    <row r="45" ht="12.75" hidden="1" customHeight="1">
      <c r="A45" s="89"/>
      <c r="B45" s="91"/>
      <c r="C45" s="109"/>
      <c r="D45" s="91"/>
      <c r="E45" s="93"/>
      <c r="F45" s="93"/>
      <c r="G45" s="93"/>
      <c r="H45" s="95"/>
      <c r="I45" s="95"/>
      <c r="J45" s="95"/>
      <c r="K45" s="97"/>
      <c r="L45" s="98"/>
      <c r="M45" s="100">
        <f t="shared" si="8"/>
        <v>0</v>
      </c>
      <c r="N45" s="100">
        <f t="shared" si="1"/>
        <v>0</v>
      </c>
      <c r="O45" s="100">
        <f t="shared" si="2"/>
        <v>0</v>
      </c>
      <c r="P45" s="100">
        <f t="shared" si="3"/>
        <v>0</v>
      </c>
      <c r="Q45" s="100">
        <f t="shared" si="4"/>
        <v>0</v>
      </c>
      <c r="R45" s="100">
        <f t="shared" si="5"/>
        <v>0</v>
      </c>
      <c r="S45" s="100">
        <f t="shared" si="6"/>
        <v>0</v>
      </c>
      <c r="T45" s="108">
        <f t="shared" si="7"/>
        <v>0</v>
      </c>
      <c r="U45" s="17"/>
      <c r="V45" s="6"/>
      <c r="W45" s="6"/>
      <c r="X45" s="6"/>
      <c r="Y45" s="6"/>
      <c r="Z45" s="6"/>
    </row>
    <row r="46" ht="12.75" hidden="1" customHeight="1">
      <c r="A46" s="89"/>
      <c r="B46" s="91"/>
      <c r="C46" s="109"/>
      <c r="D46" s="91"/>
      <c r="E46" s="93"/>
      <c r="F46" s="93"/>
      <c r="G46" s="93"/>
      <c r="H46" s="95"/>
      <c r="I46" s="95"/>
      <c r="J46" s="95"/>
      <c r="K46" s="97"/>
      <c r="L46" s="98"/>
      <c r="M46" s="100">
        <f t="shared" si="8"/>
        <v>0</v>
      </c>
      <c r="N46" s="100">
        <f t="shared" si="1"/>
        <v>0</v>
      </c>
      <c r="O46" s="100">
        <f t="shared" si="2"/>
        <v>0</v>
      </c>
      <c r="P46" s="100">
        <f t="shared" si="3"/>
        <v>0</v>
      </c>
      <c r="Q46" s="100">
        <f t="shared" si="4"/>
        <v>0</v>
      </c>
      <c r="R46" s="100">
        <f t="shared" si="5"/>
        <v>0</v>
      </c>
      <c r="S46" s="100">
        <f t="shared" si="6"/>
        <v>0</v>
      </c>
      <c r="T46" s="108">
        <f t="shared" si="7"/>
        <v>0</v>
      </c>
      <c r="U46" s="17"/>
      <c r="V46" s="6"/>
      <c r="W46" s="6"/>
      <c r="X46" s="6"/>
      <c r="Y46" s="6"/>
      <c r="Z46" s="6"/>
    </row>
    <row r="47" ht="12.75" hidden="1" customHeight="1">
      <c r="A47" s="89"/>
      <c r="B47" s="91"/>
      <c r="C47" s="109"/>
      <c r="D47" s="91"/>
      <c r="E47" s="93"/>
      <c r="F47" s="93"/>
      <c r="G47" s="93"/>
      <c r="H47" s="95"/>
      <c r="I47" s="95"/>
      <c r="J47" s="95"/>
      <c r="K47" s="97"/>
      <c r="L47" s="98"/>
      <c r="M47" s="100">
        <f t="shared" si="8"/>
        <v>0</v>
      </c>
      <c r="N47" s="100">
        <f t="shared" si="1"/>
        <v>0</v>
      </c>
      <c r="O47" s="100">
        <f t="shared" si="2"/>
        <v>0</v>
      </c>
      <c r="P47" s="100">
        <f t="shared" si="3"/>
        <v>0</v>
      </c>
      <c r="Q47" s="100">
        <f t="shared" si="4"/>
        <v>0</v>
      </c>
      <c r="R47" s="100">
        <f t="shared" si="5"/>
        <v>0</v>
      </c>
      <c r="S47" s="100">
        <f t="shared" si="6"/>
        <v>0</v>
      </c>
      <c r="T47" s="108">
        <f t="shared" si="7"/>
        <v>0</v>
      </c>
      <c r="U47" s="17"/>
      <c r="V47" s="6"/>
      <c r="W47" s="6"/>
      <c r="X47" s="6"/>
      <c r="Y47" s="6"/>
      <c r="Z47" s="6"/>
    </row>
    <row r="48" ht="12.75" customHeight="1">
      <c r="A48" s="110" t="s">
        <v>72</v>
      </c>
      <c r="B48" s="111"/>
      <c r="C48" s="112"/>
      <c r="D48" s="111"/>
      <c r="E48" s="98"/>
      <c r="F48" s="98"/>
      <c r="G48" s="98"/>
      <c r="H48" s="98"/>
      <c r="I48" s="98"/>
      <c r="J48" s="98"/>
      <c r="K48" s="98"/>
      <c r="L48" s="98"/>
      <c r="M48" s="113"/>
      <c r="N48" s="113"/>
      <c r="O48" s="113"/>
      <c r="P48" s="113"/>
      <c r="Q48" s="113"/>
      <c r="R48" s="113"/>
      <c r="S48" s="113"/>
      <c r="T48" s="114"/>
      <c r="U48" s="17"/>
      <c r="V48" s="6"/>
      <c r="W48" s="6"/>
      <c r="X48" s="6"/>
      <c r="Y48" s="6"/>
      <c r="Z48" s="6"/>
    </row>
    <row r="49" ht="12.75" customHeight="1">
      <c r="A49" s="115" t="s">
        <v>73</v>
      </c>
      <c r="B49" s="88"/>
      <c r="C49" s="116"/>
      <c r="D49" s="88"/>
      <c r="E49" s="88"/>
      <c r="F49" s="88"/>
      <c r="G49" s="88"/>
      <c r="H49" s="88"/>
      <c r="I49" s="88"/>
      <c r="J49" s="88"/>
      <c r="K49" s="88"/>
      <c r="L49" s="117"/>
      <c r="M49" s="118">
        <f t="shared" ref="M49:T49" si="9">SUM(M19:M47)</f>
        <v>0</v>
      </c>
      <c r="N49" s="118">
        <f t="shared" si="9"/>
        <v>0</v>
      </c>
      <c r="O49" s="118">
        <f t="shared" si="9"/>
        <v>0</v>
      </c>
      <c r="P49" s="118">
        <f t="shared" si="9"/>
        <v>0</v>
      </c>
      <c r="Q49" s="118">
        <f t="shared" si="9"/>
        <v>0</v>
      </c>
      <c r="R49" s="118">
        <f t="shared" si="9"/>
        <v>0</v>
      </c>
      <c r="S49" s="118">
        <f t="shared" si="9"/>
        <v>0</v>
      </c>
      <c r="T49" s="118">
        <f t="shared" si="9"/>
        <v>0</v>
      </c>
      <c r="U49" s="17"/>
      <c r="V49" s="6"/>
      <c r="W49" s="6"/>
      <c r="X49" s="6"/>
      <c r="Y49" s="6"/>
      <c r="Z49" s="6"/>
    </row>
    <row r="50" ht="12.75" customHeight="1">
      <c r="A50" s="119"/>
      <c r="B50" s="120"/>
      <c r="C50" s="121"/>
      <c r="D50" s="120"/>
      <c r="E50" s="120"/>
      <c r="F50" s="120"/>
      <c r="G50" s="120"/>
      <c r="H50" s="120"/>
      <c r="I50" s="120"/>
      <c r="J50" s="120"/>
      <c r="K50" s="120"/>
      <c r="L50" s="117"/>
      <c r="M50" s="122"/>
      <c r="N50" s="122"/>
      <c r="O50" s="122"/>
      <c r="P50" s="122"/>
      <c r="Q50" s="122"/>
      <c r="R50" s="122"/>
      <c r="S50" s="122"/>
      <c r="T50" s="123"/>
      <c r="U50" s="17"/>
      <c r="V50" s="6"/>
      <c r="W50" s="6"/>
      <c r="X50" s="6"/>
      <c r="Y50" s="6"/>
      <c r="Z50" s="6"/>
    </row>
    <row r="51" ht="31.5" customHeight="1">
      <c r="A51" s="124" t="s">
        <v>74</v>
      </c>
      <c r="B51" s="81" t="s">
        <v>75</v>
      </c>
      <c r="C51" s="125" t="s">
        <v>76</v>
      </c>
      <c r="D51" s="126" t="s">
        <v>77</v>
      </c>
      <c r="E51" s="127" t="s">
        <v>78</v>
      </c>
      <c r="F51" s="64"/>
      <c r="G51" s="87"/>
      <c r="H51" s="127"/>
      <c r="I51" s="64"/>
      <c r="J51" s="87"/>
      <c r="K51" s="81"/>
      <c r="L51" s="117"/>
      <c r="M51" s="128"/>
      <c r="N51" s="128"/>
      <c r="O51" s="128"/>
      <c r="P51" s="128"/>
      <c r="Q51" s="128"/>
      <c r="R51" s="128"/>
      <c r="S51" s="128"/>
      <c r="T51" s="128"/>
      <c r="U51" s="17"/>
      <c r="V51" s="6"/>
      <c r="W51" s="6"/>
      <c r="X51" s="6"/>
      <c r="Y51" s="6"/>
      <c r="Z51" s="6"/>
    </row>
    <row r="52" ht="12.75" customHeight="1">
      <c r="A52" s="89"/>
      <c r="B52" s="91"/>
      <c r="C52" s="91"/>
      <c r="D52" s="91"/>
      <c r="E52" s="129"/>
      <c r="F52" s="130"/>
      <c r="G52" s="131"/>
      <c r="H52" s="132"/>
      <c r="I52" s="130"/>
      <c r="J52" s="131"/>
      <c r="K52" s="133"/>
      <c r="L52" s="117"/>
      <c r="M52" s="134"/>
      <c r="N52" s="134"/>
      <c r="O52" s="134"/>
      <c r="P52" s="134"/>
      <c r="Q52" s="134"/>
      <c r="R52" s="134"/>
      <c r="S52" s="134"/>
      <c r="T52" s="108">
        <f t="shared" ref="T52:T94" si="10">M52+N52+O52+P52+Q52+R52+S52</f>
        <v>0</v>
      </c>
      <c r="U52" s="17"/>
      <c r="V52" s="6"/>
      <c r="W52" s="6"/>
      <c r="X52" s="6"/>
      <c r="Y52" s="6"/>
      <c r="Z52" s="6"/>
    </row>
    <row r="53" ht="12.75" customHeight="1">
      <c r="A53" s="89"/>
      <c r="B53" s="91"/>
      <c r="C53" s="91"/>
      <c r="D53" s="91"/>
      <c r="E53" s="136"/>
      <c r="F53" s="137"/>
      <c r="G53" s="138"/>
      <c r="H53" s="139"/>
      <c r="I53" s="137"/>
      <c r="J53" s="138"/>
      <c r="K53" s="140"/>
      <c r="L53" s="117"/>
      <c r="M53" s="134"/>
      <c r="N53" s="134"/>
      <c r="O53" s="134"/>
      <c r="P53" s="134"/>
      <c r="Q53" s="134"/>
      <c r="R53" s="134"/>
      <c r="S53" s="134"/>
      <c r="T53" s="108">
        <f t="shared" si="10"/>
        <v>0</v>
      </c>
      <c r="U53" s="6"/>
      <c r="V53" s="6"/>
      <c r="W53" s="6"/>
      <c r="X53" s="6"/>
      <c r="Y53" s="6"/>
      <c r="Z53" s="6"/>
    </row>
    <row r="54" ht="12.75" customHeight="1">
      <c r="A54" s="89"/>
      <c r="B54" s="91"/>
      <c r="C54" s="91"/>
      <c r="D54" s="91"/>
      <c r="E54" s="136"/>
      <c r="F54" s="137"/>
      <c r="G54" s="138"/>
      <c r="H54" s="139"/>
      <c r="I54" s="137"/>
      <c r="J54" s="138"/>
      <c r="K54" s="140"/>
      <c r="L54" s="117"/>
      <c r="M54" s="134"/>
      <c r="N54" s="134"/>
      <c r="O54" s="134"/>
      <c r="P54" s="134"/>
      <c r="Q54" s="134"/>
      <c r="R54" s="134"/>
      <c r="S54" s="134"/>
      <c r="T54" s="108">
        <f t="shared" si="10"/>
        <v>0</v>
      </c>
      <c r="U54" s="6"/>
      <c r="V54" s="6"/>
      <c r="W54" s="6"/>
      <c r="X54" s="6"/>
      <c r="Y54" s="6"/>
      <c r="Z54" s="6"/>
    </row>
    <row r="55" ht="12.75" customHeight="1">
      <c r="A55" s="89"/>
      <c r="B55" s="91"/>
      <c r="C55" s="91"/>
      <c r="D55" s="91"/>
      <c r="E55" s="136"/>
      <c r="F55" s="137"/>
      <c r="G55" s="138"/>
      <c r="H55" s="139"/>
      <c r="I55" s="137"/>
      <c r="J55" s="138"/>
      <c r="K55" s="140"/>
      <c r="L55" s="117"/>
      <c r="M55" s="134"/>
      <c r="N55" s="134"/>
      <c r="O55" s="134"/>
      <c r="P55" s="134"/>
      <c r="Q55" s="134"/>
      <c r="R55" s="134"/>
      <c r="S55" s="134"/>
      <c r="T55" s="108">
        <f t="shared" si="10"/>
        <v>0</v>
      </c>
      <c r="U55" s="6"/>
      <c r="V55" s="6"/>
      <c r="W55" s="6"/>
      <c r="X55" s="6"/>
      <c r="Y55" s="6"/>
      <c r="Z55" s="6"/>
    </row>
    <row r="56" ht="12.75" customHeight="1">
      <c r="A56" s="89"/>
      <c r="B56" s="91"/>
      <c r="C56" s="91"/>
      <c r="D56" s="91"/>
      <c r="E56" s="136"/>
      <c r="F56" s="137"/>
      <c r="G56" s="138"/>
      <c r="H56" s="139"/>
      <c r="I56" s="137"/>
      <c r="J56" s="138"/>
      <c r="K56" s="140"/>
      <c r="L56" s="117"/>
      <c r="M56" s="134"/>
      <c r="N56" s="134"/>
      <c r="O56" s="134"/>
      <c r="P56" s="134"/>
      <c r="Q56" s="134"/>
      <c r="R56" s="134"/>
      <c r="S56" s="134"/>
      <c r="T56" s="108">
        <f t="shared" si="10"/>
        <v>0</v>
      </c>
      <c r="U56" s="6"/>
      <c r="V56" s="6"/>
      <c r="W56" s="6"/>
      <c r="X56" s="6"/>
      <c r="Y56" s="6"/>
      <c r="Z56" s="6"/>
    </row>
    <row r="57" ht="12.75" customHeight="1">
      <c r="A57" s="89"/>
      <c r="B57" s="91"/>
      <c r="C57" s="91"/>
      <c r="D57" s="91"/>
      <c r="E57" s="136"/>
      <c r="F57" s="137"/>
      <c r="G57" s="138"/>
      <c r="H57" s="139"/>
      <c r="I57" s="137"/>
      <c r="J57" s="138"/>
      <c r="K57" s="140"/>
      <c r="L57" s="117"/>
      <c r="M57" s="134"/>
      <c r="N57" s="134"/>
      <c r="O57" s="134"/>
      <c r="P57" s="134"/>
      <c r="Q57" s="134"/>
      <c r="R57" s="134"/>
      <c r="S57" s="134"/>
      <c r="T57" s="108">
        <f t="shared" si="10"/>
        <v>0</v>
      </c>
      <c r="U57" s="6"/>
      <c r="V57" s="6"/>
      <c r="W57" s="6"/>
      <c r="X57" s="6"/>
      <c r="Y57" s="6"/>
      <c r="Z57" s="6"/>
    </row>
    <row r="58" ht="12.75" hidden="1" customHeight="1">
      <c r="A58" s="89"/>
      <c r="B58" s="135"/>
      <c r="C58" s="91"/>
      <c r="D58" s="91"/>
      <c r="E58" s="136"/>
      <c r="F58" s="137"/>
      <c r="G58" s="138"/>
      <c r="H58" s="139"/>
      <c r="I58" s="137"/>
      <c r="J58" s="138"/>
      <c r="K58" s="140"/>
      <c r="L58" s="117"/>
      <c r="M58" s="134"/>
      <c r="N58" s="134"/>
      <c r="O58" s="134"/>
      <c r="P58" s="134"/>
      <c r="Q58" s="134"/>
      <c r="R58" s="134"/>
      <c r="S58" s="134"/>
      <c r="T58" s="108">
        <f t="shared" si="10"/>
        <v>0</v>
      </c>
      <c r="U58" s="6"/>
      <c r="V58" s="6"/>
      <c r="W58" s="6"/>
      <c r="X58" s="6"/>
      <c r="Y58" s="6"/>
      <c r="Z58" s="6"/>
    </row>
    <row r="59" ht="12.75" hidden="1" customHeight="1">
      <c r="A59" s="89"/>
      <c r="B59" s="135"/>
      <c r="C59" s="91"/>
      <c r="D59" s="91"/>
      <c r="E59" s="136"/>
      <c r="F59" s="137"/>
      <c r="G59" s="138"/>
      <c r="H59" s="139"/>
      <c r="I59" s="137"/>
      <c r="J59" s="138"/>
      <c r="K59" s="140"/>
      <c r="L59" s="117"/>
      <c r="M59" s="134"/>
      <c r="N59" s="134"/>
      <c r="O59" s="134"/>
      <c r="P59" s="134"/>
      <c r="Q59" s="134"/>
      <c r="R59" s="134"/>
      <c r="S59" s="134"/>
      <c r="T59" s="108">
        <f t="shared" si="10"/>
        <v>0</v>
      </c>
      <c r="U59" s="6"/>
      <c r="V59" s="6"/>
      <c r="W59" s="6"/>
      <c r="X59" s="6"/>
      <c r="Y59" s="6"/>
      <c r="Z59" s="6"/>
    </row>
    <row r="60" ht="12.75" hidden="1" customHeight="1">
      <c r="A60" s="89"/>
      <c r="B60" s="135"/>
      <c r="C60" s="91"/>
      <c r="D60" s="91"/>
      <c r="E60" s="136"/>
      <c r="F60" s="137"/>
      <c r="G60" s="138"/>
      <c r="H60" s="139"/>
      <c r="I60" s="137"/>
      <c r="J60" s="138"/>
      <c r="K60" s="140"/>
      <c r="L60" s="117"/>
      <c r="M60" s="134"/>
      <c r="N60" s="134"/>
      <c r="O60" s="134"/>
      <c r="P60" s="134"/>
      <c r="Q60" s="134"/>
      <c r="R60" s="134"/>
      <c r="S60" s="134"/>
      <c r="T60" s="108">
        <f t="shared" si="10"/>
        <v>0</v>
      </c>
      <c r="U60" s="6"/>
      <c r="V60" s="6"/>
      <c r="W60" s="6"/>
      <c r="X60" s="6"/>
      <c r="Y60" s="6"/>
      <c r="Z60" s="6"/>
    </row>
    <row r="61" ht="12.75" hidden="1" customHeight="1">
      <c r="A61" s="89"/>
      <c r="B61" s="135"/>
      <c r="C61" s="91"/>
      <c r="D61" s="91"/>
      <c r="E61" s="136"/>
      <c r="F61" s="137"/>
      <c r="G61" s="138"/>
      <c r="H61" s="139"/>
      <c r="I61" s="137"/>
      <c r="J61" s="138"/>
      <c r="K61" s="140"/>
      <c r="L61" s="117"/>
      <c r="M61" s="134"/>
      <c r="N61" s="134"/>
      <c r="O61" s="134"/>
      <c r="P61" s="134"/>
      <c r="Q61" s="134"/>
      <c r="R61" s="134"/>
      <c r="S61" s="134"/>
      <c r="T61" s="108">
        <f t="shared" si="10"/>
        <v>0</v>
      </c>
      <c r="U61" s="6"/>
      <c r="V61" s="6"/>
      <c r="W61" s="6"/>
      <c r="X61" s="6"/>
      <c r="Y61" s="6"/>
      <c r="Z61" s="6"/>
    </row>
    <row r="62" ht="12.75" hidden="1" customHeight="1">
      <c r="A62" s="89"/>
      <c r="B62" s="135"/>
      <c r="C62" s="91"/>
      <c r="D62" s="91"/>
      <c r="E62" s="136"/>
      <c r="F62" s="137"/>
      <c r="G62" s="138"/>
      <c r="H62" s="139"/>
      <c r="I62" s="137"/>
      <c r="J62" s="138"/>
      <c r="K62" s="140"/>
      <c r="L62" s="117"/>
      <c r="M62" s="134"/>
      <c r="N62" s="134"/>
      <c r="O62" s="134"/>
      <c r="P62" s="134"/>
      <c r="Q62" s="134"/>
      <c r="R62" s="134"/>
      <c r="S62" s="134"/>
      <c r="T62" s="108">
        <f t="shared" si="10"/>
        <v>0</v>
      </c>
      <c r="U62" s="6"/>
      <c r="V62" s="6"/>
      <c r="W62" s="6"/>
      <c r="X62" s="6"/>
      <c r="Y62" s="6"/>
      <c r="Z62" s="6"/>
    </row>
    <row r="63" ht="12.75" hidden="1" customHeight="1">
      <c r="A63" s="89"/>
      <c r="B63" s="135"/>
      <c r="C63" s="91"/>
      <c r="D63" s="91"/>
      <c r="E63" s="136"/>
      <c r="F63" s="137"/>
      <c r="G63" s="138"/>
      <c r="H63" s="139"/>
      <c r="I63" s="137"/>
      <c r="J63" s="138"/>
      <c r="K63" s="140"/>
      <c r="L63" s="117"/>
      <c r="M63" s="134"/>
      <c r="N63" s="134"/>
      <c r="O63" s="134"/>
      <c r="P63" s="134"/>
      <c r="Q63" s="134"/>
      <c r="R63" s="134"/>
      <c r="S63" s="134"/>
      <c r="T63" s="108">
        <f t="shared" si="10"/>
        <v>0</v>
      </c>
      <c r="U63" s="6"/>
      <c r="V63" s="6"/>
      <c r="W63" s="6"/>
      <c r="X63" s="6"/>
      <c r="Y63" s="6"/>
      <c r="Z63" s="6"/>
    </row>
    <row r="64" ht="12.75" hidden="1" customHeight="1">
      <c r="A64" s="89"/>
      <c r="B64" s="135"/>
      <c r="C64" s="91"/>
      <c r="D64" s="91"/>
      <c r="E64" s="136"/>
      <c r="F64" s="137"/>
      <c r="G64" s="138"/>
      <c r="H64" s="139"/>
      <c r="I64" s="137"/>
      <c r="J64" s="138"/>
      <c r="K64" s="140"/>
      <c r="L64" s="117"/>
      <c r="M64" s="134"/>
      <c r="N64" s="134"/>
      <c r="O64" s="134"/>
      <c r="P64" s="134"/>
      <c r="Q64" s="134"/>
      <c r="R64" s="134"/>
      <c r="S64" s="134"/>
      <c r="T64" s="108">
        <f t="shared" si="10"/>
        <v>0</v>
      </c>
      <c r="U64" s="6"/>
      <c r="V64" s="6"/>
      <c r="W64" s="6"/>
      <c r="X64" s="6"/>
      <c r="Y64" s="6"/>
      <c r="Z64" s="6"/>
    </row>
    <row r="65" ht="12.75" hidden="1" customHeight="1">
      <c r="A65" s="89"/>
      <c r="B65" s="135"/>
      <c r="C65" s="91"/>
      <c r="D65" s="91"/>
      <c r="E65" s="136"/>
      <c r="F65" s="137"/>
      <c r="G65" s="138"/>
      <c r="H65" s="139"/>
      <c r="I65" s="137"/>
      <c r="J65" s="138"/>
      <c r="K65" s="140"/>
      <c r="L65" s="117"/>
      <c r="M65" s="134"/>
      <c r="N65" s="134"/>
      <c r="O65" s="134"/>
      <c r="P65" s="134"/>
      <c r="Q65" s="134"/>
      <c r="R65" s="134"/>
      <c r="S65" s="134"/>
      <c r="T65" s="108">
        <f t="shared" si="10"/>
        <v>0</v>
      </c>
      <c r="U65" s="6"/>
      <c r="V65" s="6"/>
      <c r="W65" s="6"/>
      <c r="X65" s="6"/>
      <c r="Y65" s="6"/>
      <c r="Z65" s="6"/>
    </row>
    <row r="66" ht="12.75" hidden="1" customHeight="1">
      <c r="A66" s="89"/>
      <c r="B66" s="135"/>
      <c r="C66" s="91"/>
      <c r="D66" s="91"/>
      <c r="E66" s="136"/>
      <c r="F66" s="137"/>
      <c r="G66" s="138"/>
      <c r="H66" s="139"/>
      <c r="I66" s="137"/>
      <c r="J66" s="138"/>
      <c r="K66" s="140"/>
      <c r="L66" s="117"/>
      <c r="M66" s="134"/>
      <c r="N66" s="134"/>
      <c r="O66" s="134"/>
      <c r="P66" s="134"/>
      <c r="Q66" s="134"/>
      <c r="R66" s="134"/>
      <c r="S66" s="134"/>
      <c r="T66" s="108">
        <f t="shared" si="10"/>
        <v>0</v>
      </c>
      <c r="U66" s="6"/>
      <c r="V66" s="6"/>
      <c r="W66" s="6"/>
      <c r="X66" s="6"/>
      <c r="Y66" s="6"/>
      <c r="Z66" s="6"/>
    </row>
    <row r="67" ht="12.75" hidden="1" customHeight="1">
      <c r="A67" s="89"/>
      <c r="B67" s="135"/>
      <c r="C67" s="91"/>
      <c r="D67" s="91"/>
      <c r="E67" s="136"/>
      <c r="F67" s="137"/>
      <c r="G67" s="138"/>
      <c r="H67" s="139"/>
      <c r="I67" s="137"/>
      <c r="J67" s="138"/>
      <c r="K67" s="140"/>
      <c r="L67" s="117"/>
      <c r="M67" s="134"/>
      <c r="N67" s="134"/>
      <c r="O67" s="134"/>
      <c r="P67" s="134"/>
      <c r="Q67" s="134"/>
      <c r="R67" s="134"/>
      <c r="S67" s="134"/>
      <c r="T67" s="108">
        <f t="shared" si="10"/>
        <v>0</v>
      </c>
      <c r="U67" s="6"/>
      <c r="V67" s="6"/>
      <c r="W67" s="6"/>
      <c r="X67" s="6"/>
      <c r="Y67" s="6"/>
      <c r="Z67" s="6"/>
    </row>
    <row r="68" ht="12.75" hidden="1" customHeight="1">
      <c r="A68" s="89"/>
      <c r="B68" s="135"/>
      <c r="C68" s="91"/>
      <c r="D68" s="91"/>
      <c r="E68" s="136"/>
      <c r="F68" s="137"/>
      <c r="G68" s="138"/>
      <c r="H68" s="139"/>
      <c r="I68" s="137"/>
      <c r="J68" s="138"/>
      <c r="K68" s="140"/>
      <c r="L68" s="117"/>
      <c r="M68" s="134"/>
      <c r="N68" s="134"/>
      <c r="O68" s="134"/>
      <c r="P68" s="134"/>
      <c r="Q68" s="134"/>
      <c r="R68" s="134"/>
      <c r="S68" s="134"/>
      <c r="T68" s="108">
        <f t="shared" si="10"/>
        <v>0</v>
      </c>
      <c r="U68" s="6"/>
      <c r="V68" s="6"/>
      <c r="W68" s="6"/>
      <c r="X68" s="6"/>
      <c r="Y68" s="6"/>
      <c r="Z68" s="6"/>
    </row>
    <row r="69" ht="12.75" hidden="1" customHeight="1">
      <c r="A69" s="89"/>
      <c r="B69" s="135"/>
      <c r="C69" s="91"/>
      <c r="D69" s="91"/>
      <c r="E69" s="136"/>
      <c r="F69" s="137"/>
      <c r="G69" s="138"/>
      <c r="H69" s="139"/>
      <c r="I69" s="137"/>
      <c r="J69" s="138"/>
      <c r="K69" s="140"/>
      <c r="L69" s="117"/>
      <c r="M69" s="134"/>
      <c r="N69" s="134"/>
      <c r="O69" s="134"/>
      <c r="P69" s="134"/>
      <c r="Q69" s="134"/>
      <c r="R69" s="134"/>
      <c r="S69" s="134"/>
      <c r="T69" s="108">
        <f t="shared" si="10"/>
        <v>0</v>
      </c>
      <c r="U69" s="6"/>
      <c r="V69" s="6"/>
      <c r="W69" s="6"/>
      <c r="X69" s="6"/>
      <c r="Y69" s="6"/>
      <c r="Z69" s="6"/>
    </row>
    <row r="70" ht="12.75" hidden="1" customHeight="1">
      <c r="A70" s="89"/>
      <c r="B70" s="135"/>
      <c r="C70" s="91"/>
      <c r="D70" s="91"/>
      <c r="E70" s="136"/>
      <c r="F70" s="137"/>
      <c r="G70" s="138"/>
      <c r="H70" s="139"/>
      <c r="I70" s="137"/>
      <c r="J70" s="138"/>
      <c r="K70" s="140"/>
      <c r="L70" s="117"/>
      <c r="M70" s="134"/>
      <c r="N70" s="134"/>
      <c r="O70" s="134"/>
      <c r="P70" s="134"/>
      <c r="Q70" s="134"/>
      <c r="R70" s="134"/>
      <c r="S70" s="134"/>
      <c r="T70" s="108">
        <f t="shared" si="10"/>
        <v>0</v>
      </c>
      <c r="U70" s="6"/>
      <c r="V70" s="6"/>
      <c r="W70" s="6"/>
      <c r="X70" s="6"/>
      <c r="Y70" s="6"/>
      <c r="Z70" s="6"/>
    </row>
    <row r="71" ht="12.75" hidden="1" customHeight="1">
      <c r="A71" s="89"/>
      <c r="B71" s="135"/>
      <c r="C71" s="91"/>
      <c r="D71" s="91"/>
      <c r="E71" s="136"/>
      <c r="F71" s="137"/>
      <c r="G71" s="138"/>
      <c r="H71" s="139"/>
      <c r="I71" s="137"/>
      <c r="J71" s="138"/>
      <c r="K71" s="140"/>
      <c r="L71" s="117"/>
      <c r="M71" s="134"/>
      <c r="N71" s="134"/>
      <c r="O71" s="134"/>
      <c r="P71" s="134"/>
      <c r="Q71" s="134"/>
      <c r="R71" s="134"/>
      <c r="S71" s="134"/>
      <c r="T71" s="108">
        <f t="shared" si="10"/>
        <v>0</v>
      </c>
      <c r="U71" s="6"/>
      <c r="V71" s="6"/>
      <c r="W71" s="6"/>
      <c r="X71" s="6"/>
      <c r="Y71" s="6"/>
      <c r="Z71" s="6"/>
    </row>
    <row r="72" ht="12.75" hidden="1" customHeight="1">
      <c r="A72" s="89"/>
      <c r="B72" s="135"/>
      <c r="C72" s="91"/>
      <c r="D72" s="91"/>
      <c r="E72" s="136"/>
      <c r="F72" s="137"/>
      <c r="G72" s="138"/>
      <c r="H72" s="139"/>
      <c r="I72" s="137"/>
      <c r="J72" s="138"/>
      <c r="K72" s="140"/>
      <c r="L72" s="117"/>
      <c r="M72" s="134"/>
      <c r="N72" s="134"/>
      <c r="O72" s="134"/>
      <c r="P72" s="134"/>
      <c r="Q72" s="134"/>
      <c r="R72" s="134"/>
      <c r="S72" s="134"/>
      <c r="T72" s="108">
        <f t="shared" si="10"/>
        <v>0</v>
      </c>
      <c r="U72" s="6"/>
      <c r="V72" s="6"/>
      <c r="W72" s="6"/>
      <c r="X72" s="6"/>
      <c r="Y72" s="6"/>
      <c r="Z72" s="6"/>
    </row>
    <row r="73" ht="12.75" hidden="1" customHeight="1">
      <c r="A73" s="89"/>
      <c r="B73" s="135"/>
      <c r="C73" s="91"/>
      <c r="D73" s="91"/>
      <c r="E73" s="136"/>
      <c r="F73" s="137"/>
      <c r="G73" s="138"/>
      <c r="H73" s="139"/>
      <c r="I73" s="137"/>
      <c r="J73" s="138"/>
      <c r="K73" s="140"/>
      <c r="L73" s="117"/>
      <c r="M73" s="134"/>
      <c r="N73" s="134"/>
      <c r="O73" s="134"/>
      <c r="P73" s="134"/>
      <c r="Q73" s="134"/>
      <c r="R73" s="134"/>
      <c r="S73" s="134"/>
      <c r="T73" s="108">
        <f t="shared" si="10"/>
        <v>0</v>
      </c>
      <c r="U73" s="6"/>
      <c r="V73" s="6"/>
      <c r="W73" s="6"/>
      <c r="X73" s="6"/>
      <c r="Y73" s="6"/>
      <c r="Z73" s="6"/>
    </row>
    <row r="74" ht="12.75" hidden="1" customHeight="1">
      <c r="A74" s="89"/>
      <c r="B74" s="135"/>
      <c r="C74" s="91"/>
      <c r="D74" s="91"/>
      <c r="E74" s="136"/>
      <c r="F74" s="137"/>
      <c r="G74" s="138"/>
      <c r="H74" s="139"/>
      <c r="I74" s="137"/>
      <c r="J74" s="138"/>
      <c r="K74" s="140"/>
      <c r="L74" s="117"/>
      <c r="M74" s="134"/>
      <c r="N74" s="134"/>
      <c r="O74" s="134"/>
      <c r="P74" s="134"/>
      <c r="Q74" s="134"/>
      <c r="R74" s="134"/>
      <c r="S74" s="134"/>
      <c r="T74" s="108">
        <f t="shared" si="10"/>
        <v>0</v>
      </c>
      <c r="U74" s="6"/>
      <c r="V74" s="6"/>
      <c r="W74" s="6"/>
      <c r="X74" s="6"/>
      <c r="Y74" s="6"/>
      <c r="Z74" s="6"/>
    </row>
    <row r="75" ht="12.75" hidden="1" customHeight="1">
      <c r="A75" s="89"/>
      <c r="B75" s="135"/>
      <c r="C75" s="91"/>
      <c r="D75" s="91"/>
      <c r="E75" s="136"/>
      <c r="F75" s="137"/>
      <c r="G75" s="138"/>
      <c r="H75" s="139"/>
      <c r="I75" s="137"/>
      <c r="J75" s="138"/>
      <c r="K75" s="140"/>
      <c r="L75" s="117"/>
      <c r="M75" s="134"/>
      <c r="N75" s="134"/>
      <c r="O75" s="134"/>
      <c r="P75" s="134"/>
      <c r="Q75" s="134"/>
      <c r="R75" s="134"/>
      <c r="S75" s="134"/>
      <c r="T75" s="108">
        <f t="shared" si="10"/>
        <v>0</v>
      </c>
      <c r="U75" s="6"/>
      <c r="V75" s="6"/>
      <c r="W75" s="6"/>
      <c r="X75" s="6"/>
      <c r="Y75" s="6"/>
      <c r="Z75" s="6"/>
    </row>
    <row r="76" ht="12.75" hidden="1" customHeight="1">
      <c r="A76" s="89"/>
      <c r="B76" s="135"/>
      <c r="C76" s="91"/>
      <c r="D76" s="91"/>
      <c r="E76" s="141"/>
      <c r="F76" s="142"/>
      <c r="G76" s="143"/>
      <c r="H76" s="140"/>
      <c r="I76" s="144"/>
      <c r="J76" s="145"/>
      <c r="K76" s="140"/>
      <c r="L76" s="117"/>
      <c r="M76" s="134"/>
      <c r="N76" s="134"/>
      <c r="O76" s="134"/>
      <c r="P76" s="134"/>
      <c r="Q76" s="134"/>
      <c r="R76" s="134"/>
      <c r="S76" s="134"/>
      <c r="T76" s="108">
        <f t="shared" si="10"/>
        <v>0</v>
      </c>
      <c r="U76" s="6"/>
      <c r="V76" s="6"/>
      <c r="W76" s="6"/>
      <c r="X76" s="6"/>
      <c r="Y76" s="6"/>
      <c r="Z76" s="6"/>
    </row>
    <row r="77" ht="12.75" hidden="1" customHeight="1">
      <c r="A77" s="89"/>
      <c r="B77" s="135"/>
      <c r="C77" s="91"/>
      <c r="D77" s="91"/>
      <c r="E77" s="141"/>
      <c r="F77" s="142"/>
      <c r="G77" s="143"/>
      <c r="H77" s="140"/>
      <c r="I77" s="144"/>
      <c r="J77" s="145"/>
      <c r="K77" s="140"/>
      <c r="L77" s="117"/>
      <c r="M77" s="134"/>
      <c r="N77" s="134"/>
      <c r="O77" s="134"/>
      <c r="P77" s="134"/>
      <c r="Q77" s="134"/>
      <c r="R77" s="134"/>
      <c r="S77" s="134"/>
      <c r="T77" s="108">
        <f t="shared" si="10"/>
        <v>0</v>
      </c>
      <c r="U77" s="6"/>
      <c r="V77" s="6"/>
      <c r="W77" s="6"/>
      <c r="X77" s="6"/>
      <c r="Y77" s="6"/>
      <c r="Z77" s="6"/>
    </row>
    <row r="78" ht="12.75" hidden="1" customHeight="1">
      <c r="A78" s="89"/>
      <c r="B78" s="135"/>
      <c r="C78" s="91"/>
      <c r="D78" s="91"/>
      <c r="E78" s="141"/>
      <c r="F78" s="142"/>
      <c r="G78" s="143"/>
      <c r="H78" s="140"/>
      <c r="I78" s="144"/>
      <c r="J78" s="145"/>
      <c r="K78" s="140"/>
      <c r="L78" s="117"/>
      <c r="M78" s="134"/>
      <c r="N78" s="134"/>
      <c r="O78" s="134"/>
      <c r="P78" s="134"/>
      <c r="Q78" s="134"/>
      <c r="R78" s="134"/>
      <c r="S78" s="134"/>
      <c r="T78" s="108">
        <f t="shared" si="10"/>
        <v>0</v>
      </c>
      <c r="U78" s="6"/>
      <c r="V78" s="6"/>
      <c r="W78" s="6"/>
      <c r="X78" s="6"/>
      <c r="Y78" s="6"/>
      <c r="Z78" s="6"/>
    </row>
    <row r="79" ht="12.75" hidden="1" customHeight="1">
      <c r="A79" s="89"/>
      <c r="B79" s="135"/>
      <c r="C79" s="91"/>
      <c r="D79" s="91"/>
      <c r="E79" s="141"/>
      <c r="F79" s="142"/>
      <c r="G79" s="143"/>
      <c r="H79" s="140"/>
      <c r="I79" s="144"/>
      <c r="J79" s="145"/>
      <c r="K79" s="140"/>
      <c r="L79" s="117"/>
      <c r="M79" s="134"/>
      <c r="N79" s="134"/>
      <c r="O79" s="134"/>
      <c r="P79" s="134"/>
      <c r="Q79" s="134"/>
      <c r="R79" s="134"/>
      <c r="S79" s="134"/>
      <c r="T79" s="108">
        <f t="shared" si="10"/>
        <v>0</v>
      </c>
      <c r="U79" s="6"/>
      <c r="V79" s="6"/>
      <c r="W79" s="6"/>
      <c r="X79" s="6"/>
      <c r="Y79" s="6"/>
      <c r="Z79" s="6"/>
    </row>
    <row r="80" ht="12.75" hidden="1" customHeight="1">
      <c r="A80" s="89"/>
      <c r="B80" s="135"/>
      <c r="C80" s="91"/>
      <c r="D80" s="91"/>
      <c r="E80" s="141"/>
      <c r="F80" s="142"/>
      <c r="G80" s="143"/>
      <c r="H80" s="140"/>
      <c r="I80" s="144"/>
      <c r="J80" s="145"/>
      <c r="K80" s="140"/>
      <c r="L80" s="117"/>
      <c r="M80" s="134"/>
      <c r="N80" s="134"/>
      <c r="O80" s="134"/>
      <c r="P80" s="134"/>
      <c r="Q80" s="134"/>
      <c r="R80" s="134"/>
      <c r="S80" s="134"/>
      <c r="T80" s="108">
        <f t="shared" si="10"/>
        <v>0</v>
      </c>
      <c r="U80" s="6"/>
      <c r="V80" s="6"/>
      <c r="W80" s="6"/>
      <c r="X80" s="6"/>
      <c r="Y80" s="6"/>
      <c r="Z80" s="6"/>
    </row>
    <row r="81" ht="12.75" hidden="1" customHeight="1">
      <c r="A81" s="89"/>
      <c r="B81" s="135"/>
      <c r="C81" s="91"/>
      <c r="D81" s="91"/>
      <c r="E81" s="141"/>
      <c r="F81" s="142"/>
      <c r="G81" s="143"/>
      <c r="H81" s="140"/>
      <c r="I81" s="144"/>
      <c r="J81" s="145"/>
      <c r="K81" s="140"/>
      <c r="L81" s="117"/>
      <c r="M81" s="134"/>
      <c r="N81" s="134"/>
      <c r="O81" s="134"/>
      <c r="P81" s="134"/>
      <c r="Q81" s="134"/>
      <c r="R81" s="134"/>
      <c r="S81" s="134"/>
      <c r="T81" s="108">
        <f t="shared" si="10"/>
        <v>0</v>
      </c>
      <c r="U81" s="6"/>
      <c r="V81" s="6"/>
      <c r="W81" s="6"/>
      <c r="X81" s="6"/>
      <c r="Y81" s="6"/>
      <c r="Z81" s="6"/>
    </row>
    <row r="82" ht="12.75" hidden="1" customHeight="1">
      <c r="A82" s="89"/>
      <c r="B82" s="135"/>
      <c r="C82" s="91"/>
      <c r="D82" s="91"/>
      <c r="E82" s="141"/>
      <c r="F82" s="142"/>
      <c r="G82" s="143"/>
      <c r="H82" s="140"/>
      <c r="I82" s="144"/>
      <c r="J82" s="145"/>
      <c r="K82" s="140"/>
      <c r="L82" s="117"/>
      <c r="M82" s="134"/>
      <c r="N82" s="134"/>
      <c r="O82" s="134"/>
      <c r="P82" s="134"/>
      <c r="Q82" s="134"/>
      <c r="R82" s="134"/>
      <c r="S82" s="134"/>
      <c r="T82" s="108">
        <f t="shared" si="10"/>
        <v>0</v>
      </c>
      <c r="U82" s="6"/>
      <c r="V82" s="6"/>
      <c r="W82" s="6"/>
      <c r="X82" s="6"/>
      <c r="Y82" s="6"/>
      <c r="Z82" s="6"/>
    </row>
    <row r="83" ht="12.75" hidden="1" customHeight="1">
      <c r="A83" s="89"/>
      <c r="B83" s="135"/>
      <c r="C83" s="91"/>
      <c r="D83" s="91"/>
      <c r="E83" s="141"/>
      <c r="F83" s="142"/>
      <c r="G83" s="143"/>
      <c r="H83" s="140"/>
      <c r="I83" s="144"/>
      <c r="J83" s="145"/>
      <c r="K83" s="140"/>
      <c r="L83" s="117"/>
      <c r="M83" s="134"/>
      <c r="N83" s="134"/>
      <c r="O83" s="134"/>
      <c r="P83" s="134"/>
      <c r="Q83" s="134"/>
      <c r="R83" s="134"/>
      <c r="S83" s="134"/>
      <c r="T83" s="108">
        <f t="shared" si="10"/>
        <v>0</v>
      </c>
      <c r="U83" s="6"/>
      <c r="V83" s="6"/>
      <c r="W83" s="6"/>
      <c r="X83" s="6"/>
      <c r="Y83" s="6"/>
      <c r="Z83" s="6"/>
    </row>
    <row r="84" ht="12.75" hidden="1" customHeight="1">
      <c r="A84" s="89"/>
      <c r="B84" s="135"/>
      <c r="C84" s="91"/>
      <c r="D84" s="91"/>
      <c r="E84" s="141"/>
      <c r="F84" s="142"/>
      <c r="G84" s="143"/>
      <c r="H84" s="140"/>
      <c r="I84" s="144"/>
      <c r="J84" s="145"/>
      <c r="K84" s="140"/>
      <c r="L84" s="117"/>
      <c r="M84" s="134"/>
      <c r="N84" s="134"/>
      <c r="O84" s="134"/>
      <c r="P84" s="134"/>
      <c r="Q84" s="134"/>
      <c r="R84" s="134"/>
      <c r="S84" s="134"/>
      <c r="T84" s="108">
        <f t="shared" si="10"/>
        <v>0</v>
      </c>
      <c r="U84" s="6"/>
      <c r="V84" s="6"/>
      <c r="W84" s="6"/>
      <c r="X84" s="6"/>
      <c r="Y84" s="6"/>
      <c r="Z84" s="6"/>
    </row>
    <row r="85" ht="12.75" hidden="1" customHeight="1">
      <c r="A85" s="89"/>
      <c r="B85" s="135"/>
      <c r="C85" s="91"/>
      <c r="D85" s="91"/>
      <c r="E85" s="141"/>
      <c r="F85" s="142"/>
      <c r="G85" s="143"/>
      <c r="H85" s="140"/>
      <c r="I85" s="144"/>
      <c r="J85" s="145"/>
      <c r="K85" s="140"/>
      <c r="L85" s="117"/>
      <c r="M85" s="134"/>
      <c r="N85" s="134"/>
      <c r="O85" s="134"/>
      <c r="P85" s="134"/>
      <c r="Q85" s="134"/>
      <c r="R85" s="134"/>
      <c r="S85" s="134"/>
      <c r="T85" s="108">
        <f t="shared" si="10"/>
        <v>0</v>
      </c>
      <c r="U85" s="6"/>
      <c r="V85" s="6"/>
      <c r="W85" s="6"/>
      <c r="X85" s="6"/>
      <c r="Y85" s="6"/>
      <c r="Z85" s="6"/>
    </row>
    <row r="86" ht="12.75" hidden="1" customHeight="1">
      <c r="A86" s="89"/>
      <c r="B86" s="135"/>
      <c r="C86" s="91"/>
      <c r="D86" s="91"/>
      <c r="E86" s="141"/>
      <c r="F86" s="142"/>
      <c r="G86" s="143"/>
      <c r="H86" s="140"/>
      <c r="I86" s="144"/>
      <c r="J86" s="145"/>
      <c r="K86" s="140"/>
      <c r="L86" s="117"/>
      <c r="M86" s="134"/>
      <c r="N86" s="134"/>
      <c r="O86" s="134"/>
      <c r="P86" s="134"/>
      <c r="Q86" s="134"/>
      <c r="R86" s="134"/>
      <c r="S86" s="134"/>
      <c r="T86" s="108">
        <f t="shared" si="10"/>
        <v>0</v>
      </c>
      <c r="U86" s="6"/>
      <c r="V86" s="6"/>
      <c r="W86" s="6"/>
      <c r="X86" s="6"/>
      <c r="Y86" s="6"/>
      <c r="Z86" s="6"/>
    </row>
    <row r="87" ht="12.75" hidden="1" customHeight="1">
      <c r="A87" s="89"/>
      <c r="B87" s="135"/>
      <c r="C87" s="91"/>
      <c r="D87" s="91"/>
      <c r="E87" s="141"/>
      <c r="F87" s="142"/>
      <c r="G87" s="143"/>
      <c r="H87" s="140"/>
      <c r="I87" s="144"/>
      <c r="J87" s="145"/>
      <c r="K87" s="140"/>
      <c r="L87" s="117"/>
      <c r="M87" s="134"/>
      <c r="N87" s="134"/>
      <c r="O87" s="134"/>
      <c r="P87" s="134"/>
      <c r="Q87" s="134"/>
      <c r="R87" s="134"/>
      <c r="S87" s="134"/>
      <c r="T87" s="108">
        <f t="shared" si="10"/>
        <v>0</v>
      </c>
      <c r="U87" s="6"/>
      <c r="V87" s="6"/>
      <c r="W87" s="6"/>
      <c r="X87" s="6"/>
      <c r="Y87" s="6"/>
      <c r="Z87" s="6"/>
    </row>
    <row r="88" ht="12.75" hidden="1" customHeight="1">
      <c r="A88" s="89"/>
      <c r="B88" s="135"/>
      <c r="C88" s="91"/>
      <c r="D88" s="91"/>
      <c r="E88" s="141"/>
      <c r="F88" s="142"/>
      <c r="G88" s="143"/>
      <c r="H88" s="140"/>
      <c r="I88" s="144"/>
      <c r="J88" s="145"/>
      <c r="K88" s="140"/>
      <c r="L88" s="117"/>
      <c r="M88" s="134"/>
      <c r="N88" s="134"/>
      <c r="O88" s="134"/>
      <c r="P88" s="134"/>
      <c r="Q88" s="134"/>
      <c r="R88" s="134"/>
      <c r="S88" s="134"/>
      <c r="T88" s="108">
        <f t="shared" si="10"/>
        <v>0</v>
      </c>
      <c r="U88" s="6"/>
      <c r="V88" s="6"/>
      <c r="W88" s="6"/>
      <c r="X88" s="6"/>
      <c r="Y88" s="6"/>
      <c r="Z88" s="6"/>
    </row>
    <row r="89" ht="12.75" hidden="1" customHeight="1">
      <c r="A89" s="89"/>
      <c r="B89" s="135"/>
      <c r="C89" s="91"/>
      <c r="D89" s="91"/>
      <c r="E89" s="141"/>
      <c r="F89" s="142"/>
      <c r="G89" s="143"/>
      <c r="H89" s="140"/>
      <c r="I89" s="144"/>
      <c r="J89" s="145"/>
      <c r="K89" s="140"/>
      <c r="L89" s="117"/>
      <c r="M89" s="134"/>
      <c r="N89" s="134"/>
      <c r="O89" s="134"/>
      <c r="P89" s="134"/>
      <c r="Q89" s="134"/>
      <c r="R89" s="134"/>
      <c r="S89" s="134"/>
      <c r="T89" s="108">
        <f t="shared" si="10"/>
        <v>0</v>
      </c>
      <c r="U89" s="6"/>
      <c r="V89" s="6"/>
      <c r="W89" s="6"/>
      <c r="X89" s="6"/>
      <c r="Y89" s="6"/>
      <c r="Z89" s="6"/>
    </row>
    <row r="90" ht="12.75" hidden="1" customHeight="1">
      <c r="A90" s="89"/>
      <c r="B90" s="135"/>
      <c r="C90" s="91"/>
      <c r="D90" s="91"/>
      <c r="E90" s="141"/>
      <c r="F90" s="142"/>
      <c r="G90" s="143"/>
      <c r="H90" s="140"/>
      <c r="I90" s="144"/>
      <c r="J90" s="145"/>
      <c r="K90" s="140"/>
      <c r="L90" s="117"/>
      <c r="M90" s="134"/>
      <c r="N90" s="134"/>
      <c r="O90" s="134"/>
      <c r="P90" s="134"/>
      <c r="Q90" s="134"/>
      <c r="R90" s="134"/>
      <c r="S90" s="134"/>
      <c r="T90" s="108">
        <f t="shared" si="10"/>
        <v>0</v>
      </c>
      <c r="U90" s="6"/>
      <c r="V90" s="6"/>
      <c r="W90" s="6"/>
      <c r="X90" s="6"/>
      <c r="Y90" s="6"/>
      <c r="Z90" s="6"/>
    </row>
    <row r="91" ht="12.75" hidden="1" customHeight="1">
      <c r="A91" s="89"/>
      <c r="B91" s="135"/>
      <c r="C91" s="91"/>
      <c r="D91" s="91"/>
      <c r="E91" s="141"/>
      <c r="F91" s="142"/>
      <c r="G91" s="143"/>
      <c r="H91" s="140"/>
      <c r="I91" s="144"/>
      <c r="J91" s="145"/>
      <c r="K91" s="140"/>
      <c r="L91" s="117"/>
      <c r="M91" s="134"/>
      <c r="N91" s="134"/>
      <c r="O91" s="134"/>
      <c r="P91" s="134"/>
      <c r="Q91" s="134"/>
      <c r="R91" s="134"/>
      <c r="S91" s="134"/>
      <c r="T91" s="108">
        <f t="shared" si="10"/>
        <v>0</v>
      </c>
      <c r="U91" s="6"/>
      <c r="V91" s="6"/>
      <c r="W91" s="6"/>
      <c r="X91" s="6"/>
      <c r="Y91" s="6"/>
      <c r="Z91" s="6"/>
    </row>
    <row r="92" ht="12.75" hidden="1" customHeight="1">
      <c r="A92" s="89"/>
      <c r="B92" s="135"/>
      <c r="C92" s="91"/>
      <c r="D92" s="91"/>
      <c r="E92" s="136"/>
      <c r="F92" s="137"/>
      <c r="G92" s="138"/>
      <c r="H92" s="139"/>
      <c r="I92" s="137"/>
      <c r="J92" s="138"/>
      <c r="K92" s="140"/>
      <c r="L92" s="117"/>
      <c r="M92" s="134"/>
      <c r="N92" s="134"/>
      <c r="O92" s="134"/>
      <c r="P92" s="134"/>
      <c r="Q92" s="134"/>
      <c r="R92" s="134"/>
      <c r="S92" s="134"/>
      <c r="T92" s="108">
        <f t="shared" si="10"/>
        <v>0</v>
      </c>
      <c r="U92" s="6"/>
      <c r="V92" s="6"/>
      <c r="W92" s="6"/>
      <c r="X92" s="6"/>
      <c r="Y92" s="6"/>
      <c r="Z92" s="6"/>
    </row>
    <row r="93" ht="12.75" hidden="1" customHeight="1">
      <c r="A93" s="89"/>
      <c r="B93" s="135"/>
      <c r="C93" s="91"/>
      <c r="D93" s="91"/>
      <c r="E93" s="136"/>
      <c r="F93" s="137"/>
      <c r="G93" s="138"/>
      <c r="H93" s="139"/>
      <c r="I93" s="137"/>
      <c r="J93" s="138"/>
      <c r="K93" s="140"/>
      <c r="L93" s="117"/>
      <c r="M93" s="134"/>
      <c r="N93" s="134"/>
      <c r="O93" s="134"/>
      <c r="P93" s="134"/>
      <c r="Q93" s="134"/>
      <c r="R93" s="134"/>
      <c r="S93" s="134"/>
      <c r="T93" s="108">
        <f t="shared" si="10"/>
        <v>0</v>
      </c>
      <c r="U93" s="6"/>
      <c r="V93" s="6"/>
      <c r="W93" s="6"/>
      <c r="X93" s="6"/>
      <c r="Y93" s="6"/>
      <c r="Z93" s="6"/>
    </row>
    <row r="94" ht="12.75" hidden="1" customHeight="1">
      <c r="A94" s="89"/>
      <c r="B94" s="135"/>
      <c r="C94" s="91"/>
      <c r="D94" s="91"/>
      <c r="E94" s="136"/>
      <c r="F94" s="137"/>
      <c r="G94" s="138"/>
      <c r="H94" s="139"/>
      <c r="I94" s="137"/>
      <c r="J94" s="138"/>
      <c r="K94" s="140"/>
      <c r="L94" s="117"/>
      <c r="M94" s="134"/>
      <c r="N94" s="134"/>
      <c r="O94" s="134"/>
      <c r="P94" s="134"/>
      <c r="Q94" s="134"/>
      <c r="R94" s="134"/>
      <c r="S94" s="134"/>
      <c r="T94" s="108">
        <f t="shared" si="10"/>
        <v>0</v>
      </c>
      <c r="U94" s="6"/>
      <c r="V94" s="6"/>
      <c r="W94" s="6"/>
      <c r="X94" s="6"/>
      <c r="Y94" s="6"/>
      <c r="Z94" s="6"/>
    </row>
    <row r="95" ht="12.75" customHeight="1">
      <c r="A95" s="110" t="s">
        <v>72</v>
      </c>
      <c r="B95" s="111"/>
      <c r="C95" s="112"/>
      <c r="D95" s="111"/>
      <c r="E95" s="98"/>
      <c r="F95" s="98"/>
      <c r="G95" s="98"/>
      <c r="H95" s="98"/>
      <c r="I95" s="98"/>
      <c r="J95" s="98"/>
      <c r="K95" s="98"/>
      <c r="L95" s="98"/>
      <c r="M95" s="113"/>
      <c r="N95" s="113"/>
      <c r="O95" s="113"/>
      <c r="P95" s="113"/>
      <c r="Q95" s="113"/>
      <c r="R95" s="113"/>
      <c r="S95" s="113"/>
      <c r="T95" s="114"/>
      <c r="U95" s="17"/>
      <c r="V95" s="6"/>
      <c r="W95" s="6"/>
      <c r="X95" s="6"/>
      <c r="Y95" s="6"/>
      <c r="Z95" s="6"/>
    </row>
    <row r="96" ht="12.75" customHeight="1">
      <c r="A96" s="115" t="s">
        <v>79</v>
      </c>
      <c r="B96" s="88"/>
      <c r="C96" s="116"/>
      <c r="D96" s="88"/>
      <c r="E96" s="88"/>
      <c r="F96" s="88"/>
      <c r="G96" s="88"/>
      <c r="H96" s="88"/>
      <c r="I96" s="88"/>
      <c r="J96" s="88"/>
      <c r="K96" s="88"/>
      <c r="L96" s="117"/>
      <c r="M96" s="118">
        <f t="shared" ref="M96:T96" si="11">SUM(M52:M94)</f>
        <v>0</v>
      </c>
      <c r="N96" s="118">
        <f t="shared" si="11"/>
        <v>0</v>
      </c>
      <c r="O96" s="118">
        <f t="shared" si="11"/>
        <v>0</v>
      </c>
      <c r="P96" s="118">
        <f t="shared" si="11"/>
        <v>0</v>
      </c>
      <c r="Q96" s="118">
        <f t="shared" si="11"/>
        <v>0</v>
      </c>
      <c r="R96" s="118">
        <f t="shared" si="11"/>
        <v>0</v>
      </c>
      <c r="S96" s="118">
        <f t="shared" si="11"/>
        <v>0</v>
      </c>
      <c r="T96" s="118">
        <f t="shared" si="11"/>
        <v>0</v>
      </c>
      <c r="U96" s="6"/>
      <c r="V96" s="6"/>
      <c r="W96" s="6"/>
      <c r="X96" s="6"/>
      <c r="Y96" s="6"/>
      <c r="Z96" s="6"/>
    </row>
    <row r="97" ht="12.75" customHeight="1">
      <c r="A97" s="119"/>
      <c r="B97" s="120"/>
      <c r="C97" s="121"/>
      <c r="D97" s="120"/>
      <c r="E97" s="120"/>
      <c r="F97" s="120"/>
      <c r="G97" s="120"/>
      <c r="H97" s="120"/>
      <c r="I97" s="120"/>
      <c r="J97" s="120"/>
      <c r="K97" s="120"/>
      <c r="L97" s="117"/>
      <c r="M97" s="122"/>
      <c r="N97" s="122"/>
      <c r="O97" s="122"/>
      <c r="P97" s="122"/>
      <c r="Q97" s="122"/>
      <c r="R97" s="122"/>
      <c r="S97" s="122"/>
      <c r="T97" s="123"/>
      <c r="U97" s="17"/>
      <c r="V97" s="6"/>
      <c r="W97" s="6"/>
      <c r="X97" s="6"/>
      <c r="Y97" s="6"/>
      <c r="Z97" s="6"/>
    </row>
    <row r="98" ht="12.75" customHeight="1">
      <c r="A98" s="119"/>
      <c r="B98" s="120"/>
      <c r="C98" s="121"/>
      <c r="D98" s="120"/>
      <c r="E98" s="120"/>
      <c r="F98" s="120"/>
      <c r="G98" s="120"/>
      <c r="H98" s="120"/>
      <c r="I98" s="120"/>
      <c r="J98" s="120"/>
      <c r="K98" s="120"/>
      <c r="L98" s="117"/>
      <c r="M98" s="122"/>
      <c r="N98" s="122"/>
      <c r="O98" s="122"/>
      <c r="P98" s="122"/>
      <c r="Q98" s="122"/>
      <c r="R98" s="122"/>
      <c r="S98" s="122"/>
      <c r="T98" s="123"/>
      <c r="U98" s="17"/>
      <c r="V98" s="6"/>
      <c r="W98" s="6"/>
      <c r="X98" s="6"/>
      <c r="Y98" s="6"/>
      <c r="Z98" s="6"/>
    </row>
    <row r="99" ht="24.75" customHeight="1">
      <c r="A99" s="124" t="s">
        <v>80</v>
      </c>
      <c r="B99" s="81" t="s">
        <v>81</v>
      </c>
      <c r="C99" s="125" t="s">
        <v>76</v>
      </c>
      <c r="D99" s="126" t="s">
        <v>82</v>
      </c>
      <c r="E99" s="127" t="s">
        <v>83</v>
      </c>
      <c r="F99" s="64"/>
      <c r="G99" s="87"/>
      <c r="H99" s="127"/>
      <c r="I99" s="64"/>
      <c r="J99" s="87"/>
      <c r="K99" s="81"/>
      <c r="L99" s="117"/>
      <c r="M99" s="127"/>
      <c r="N99" s="64"/>
      <c r="O99" s="87"/>
      <c r="P99" s="88"/>
      <c r="Q99" s="88"/>
      <c r="R99" s="88"/>
      <c r="S99" s="88"/>
      <c r="T99" s="128"/>
      <c r="U99" s="6"/>
      <c r="V99" s="6"/>
      <c r="W99" s="6"/>
      <c r="X99" s="6"/>
      <c r="Y99" s="6"/>
      <c r="Z99" s="6"/>
    </row>
    <row r="100" ht="12.75" customHeight="1">
      <c r="A100" s="89"/>
      <c r="B100" s="91"/>
      <c r="C100" s="91"/>
      <c r="D100" s="91"/>
      <c r="E100" s="132"/>
      <c r="F100" s="130"/>
      <c r="G100" s="131"/>
      <c r="H100" s="132"/>
      <c r="I100" s="130"/>
      <c r="J100" s="131"/>
      <c r="K100" s="133"/>
      <c r="L100" s="117"/>
      <c r="M100" s="134"/>
      <c r="N100" s="134"/>
      <c r="O100" s="134"/>
      <c r="P100" s="134"/>
      <c r="Q100" s="134"/>
      <c r="R100" s="134"/>
      <c r="S100" s="134"/>
      <c r="T100" s="108">
        <f t="shared" ref="T100:T122" si="12">M100+N100+O100+P100+Q100+R100+S100</f>
        <v>0</v>
      </c>
      <c r="U100" s="6"/>
      <c r="V100" s="6"/>
      <c r="W100" s="6"/>
      <c r="X100" s="6"/>
      <c r="Y100" s="6"/>
      <c r="Z100" s="6"/>
    </row>
    <row r="101" ht="12.75" customHeight="1">
      <c r="A101" s="89"/>
      <c r="B101" s="135"/>
      <c r="C101" s="146"/>
      <c r="D101" s="91"/>
      <c r="E101" s="139"/>
      <c r="F101" s="137"/>
      <c r="G101" s="138"/>
      <c r="H101" s="139"/>
      <c r="I101" s="137"/>
      <c r="J101" s="138"/>
      <c r="K101" s="140"/>
      <c r="L101" s="117"/>
      <c r="M101" s="134"/>
      <c r="N101" s="134"/>
      <c r="O101" s="134"/>
      <c r="P101" s="134"/>
      <c r="Q101" s="134"/>
      <c r="R101" s="134"/>
      <c r="S101" s="134"/>
      <c r="T101" s="108">
        <f t="shared" si="12"/>
        <v>0</v>
      </c>
      <c r="U101" s="6"/>
      <c r="V101" s="6"/>
      <c r="W101" s="6"/>
      <c r="X101" s="6"/>
      <c r="Y101" s="6"/>
      <c r="Z101" s="6"/>
    </row>
    <row r="102" ht="12.75" customHeight="1">
      <c r="A102" s="89"/>
      <c r="B102" s="135"/>
      <c r="C102" s="146"/>
      <c r="D102" s="91"/>
      <c r="E102" s="139"/>
      <c r="F102" s="137"/>
      <c r="G102" s="138"/>
      <c r="H102" s="139"/>
      <c r="I102" s="137"/>
      <c r="J102" s="138"/>
      <c r="K102" s="140"/>
      <c r="L102" s="117"/>
      <c r="M102" s="134"/>
      <c r="N102" s="134"/>
      <c r="O102" s="134"/>
      <c r="P102" s="134"/>
      <c r="Q102" s="134"/>
      <c r="R102" s="134"/>
      <c r="S102" s="134"/>
      <c r="T102" s="108">
        <f t="shared" si="12"/>
        <v>0</v>
      </c>
      <c r="U102" s="6"/>
      <c r="V102" s="6"/>
      <c r="W102" s="6"/>
      <c r="X102" s="6"/>
      <c r="Y102" s="6"/>
      <c r="Z102" s="6"/>
    </row>
    <row r="103" ht="12.75" customHeight="1">
      <c r="A103" s="89"/>
      <c r="B103" s="135"/>
      <c r="C103" s="146"/>
      <c r="D103" s="91"/>
      <c r="E103" s="139"/>
      <c r="F103" s="137"/>
      <c r="G103" s="138"/>
      <c r="H103" s="139"/>
      <c r="I103" s="137"/>
      <c r="J103" s="138"/>
      <c r="K103" s="140"/>
      <c r="L103" s="117"/>
      <c r="M103" s="134"/>
      <c r="N103" s="134"/>
      <c r="O103" s="134"/>
      <c r="P103" s="134"/>
      <c r="Q103" s="134"/>
      <c r="R103" s="134"/>
      <c r="S103" s="134"/>
      <c r="T103" s="108">
        <f t="shared" si="12"/>
        <v>0</v>
      </c>
      <c r="U103" s="6"/>
      <c r="V103" s="6"/>
      <c r="W103" s="6"/>
      <c r="X103" s="6"/>
      <c r="Y103" s="6"/>
      <c r="Z103" s="6"/>
    </row>
    <row r="104" ht="12.75" customHeight="1">
      <c r="A104" s="89"/>
      <c r="B104" s="135"/>
      <c r="C104" s="146"/>
      <c r="D104" s="91"/>
      <c r="E104" s="139"/>
      <c r="F104" s="137"/>
      <c r="G104" s="138"/>
      <c r="H104" s="139"/>
      <c r="I104" s="137"/>
      <c r="J104" s="138"/>
      <c r="K104" s="140"/>
      <c r="L104" s="117"/>
      <c r="M104" s="134"/>
      <c r="N104" s="134"/>
      <c r="O104" s="134"/>
      <c r="P104" s="134"/>
      <c r="Q104" s="134"/>
      <c r="R104" s="134"/>
      <c r="S104" s="134"/>
      <c r="T104" s="108">
        <f t="shared" si="12"/>
        <v>0</v>
      </c>
      <c r="U104" s="6"/>
      <c r="V104" s="6"/>
      <c r="W104" s="6"/>
      <c r="X104" s="6"/>
      <c r="Y104" s="6"/>
      <c r="Z104" s="6"/>
    </row>
    <row r="105" ht="12.75" hidden="1" customHeight="1">
      <c r="A105" s="89"/>
      <c r="B105" s="135"/>
      <c r="C105" s="146"/>
      <c r="D105" s="91"/>
      <c r="E105" s="139"/>
      <c r="F105" s="137"/>
      <c r="G105" s="138"/>
      <c r="H105" s="139"/>
      <c r="I105" s="137"/>
      <c r="J105" s="138"/>
      <c r="K105" s="140"/>
      <c r="L105" s="117"/>
      <c r="M105" s="134"/>
      <c r="N105" s="134"/>
      <c r="O105" s="134"/>
      <c r="P105" s="134"/>
      <c r="Q105" s="134"/>
      <c r="R105" s="134"/>
      <c r="S105" s="134"/>
      <c r="T105" s="108">
        <f t="shared" si="12"/>
        <v>0</v>
      </c>
      <c r="U105" s="6"/>
      <c r="V105" s="6"/>
      <c r="W105" s="6"/>
      <c r="X105" s="6"/>
      <c r="Y105" s="6"/>
      <c r="Z105" s="6"/>
    </row>
    <row r="106" ht="12.75" hidden="1" customHeight="1">
      <c r="A106" s="89"/>
      <c r="B106" s="135"/>
      <c r="C106" s="146"/>
      <c r="D106" s="91"/>
      <c r="E106" s="139"/>
      <c r="F106" s="137"/>
      <c r="G106" s="138"/>
      <c r="H106" s="139"/>
      <c r="I106" s="137"/>
      <c r="J106" s="138"/>
      <c r="K106" s="140"/>
      <c r="L106" s="117"/>
      <c r="M106" s="134"/>
      <c r="N106" s="134"/>
      <c r="O106" s="134"/>
      <c r="P106" s="134"/>
      <c r="Q106" s="134"/>
      <c r="R106" s="134"/>
      <c r="S106" s="134"/>
      <c r="T106" s="108">
        <f t="shared" si="12"/>
        <v>0</v>
      </c>
      <c r="U106" s="6"/>
      <c r="V106" s="6"/>
      <c r="W106" s="6"/>
      <c r="X106" s="6"/>
      <c r="Y106" s="6"/>
      <c r="Z106" s="6"/>
    </row>
    <row r="107" ht="12.75" hidden="1" customHeight="1">
      <c r="A107" s="89"/>
      <c r="B107" s="135"/>
      <c r="C107" s="146"/>
      <c r="D107" s="91"/>
      <c r="E107" s="139"/>
      <c r="F107" s="137"/>
      <c r="G107" s="138"/>
      <c r="H107" s="139"/>
      <c r="I107" s="137"/>
      <c r="J107" s="138"/>
      <c r="K107" s="140"/>
      <c r="L107" s="117"/>
      <c r="M107" s="134"/>
      <c r="N107" s="134"/>
      <c r="O107" s="134"/>
      <c r="P107" s="134"/>
      <c r="Q107" s="134"/>
      <c r="R107" s="134"/>
      <c r="S107" s="134"/>
      <c r="T107" s="108">
        <f t="shared" si="12"/>
        <v>0</v>
      </c>
      <c r="U107" s="6"/>
      <c r="V107" s="6"/>
      <c r="W107" s="6"/>
      <c r="X107" s="6"/>
      <c r="Y107" s="6"/>
      <c r="Z107" s="6"/>
    </row>
    <row r="108" ht="12.75" hidden="1" customHeight="1">
      <c r="A108" s="89"/>
      <c r="B108" s="135"/>
      <c r="C108" s="146"/>
      <c r="D108" s="91"/>
      <c r="E108" s="139"/>
      <c r="F108" s="137"/>
      <c r="G108" s="138"/>
      <c r="H108" s="139"/>
      <c r="I108" s="137"/>
      <c r="J108" s="138"/>
      <c r="K108" s="140"/>
      <c r="L108" s="117"/>
      <c r="M108" s="134"/>
      <c r="N108" s="134"/>
      <c r="O108" s="134"/>
      <c r="P108" s="134"/>
      <c r="Q108" s="134"/>
      <c r="R108" s="134"/>
      <c r="S108" s="134"/>
      <c r="T108" s="108">
        <f t="shared" si="12"/>
        <v>0</v>
      </c>
      <c r="U108" s="6"/>
      <c r="V108" s="6"/>
      <c r="W108" s="6"/>
      <c r="X108" s="6"/>
      <c r="Y108" s="6"/>
      <c r="Z108" s="6"/>
    </row>
    <row r="109" ht="12.75" hidden="1" customHeight="1">
      <c r="A109" s="89"/>
      <c r="B109" s="135"/>
      <c r="C109" s="146"/>
      <c r="D109" s="91"/>
      <c r="E109" s="139"/>
      <c r="F109" s="137"/>
      <c r="G109" s="138"/>
      <c r="H109" s="139"/>
      <c r="I109" s="137"/>
      <c r="J109" s="138"/>
      <c r="K109" s="140"/>
      <c r="L109" s="117"/>
      <c r="M109" s="134"/>
      <c r="N109" s="134"/>
      <c r="O109" s="134"/>
      <c r="P109" s="134"/>
      <c r="Q109" s="134"/>
      <c r="R109" s="134"/>
      <c r="S109" s="134"/>
      <c r="T109" s="108">
        <f t="shared" si="12"/>
        <v>0</v>
      </c>
      <c r="U109" s="6"/>
      <c r="V109" s="6"/>
      <c r="W109" s="6"/>
      <c r="X109" s="6"/>
      <c r="Y109" s="6"/>
      <c r="Z109" s="6"/>
    </row>
    <row r="110" ht="12.75" hidden="1" customHeight="1">
      <c r="A110" s="89"/>
      <c r="B110" s="135"/>
      <c r="C110" s="146"/>
      <c r="D110" s="91"/>
      <c r="E110" s="139"/>
      <c r="F110" s="137"/>
      <c r="G110" s="138"/>
      <c r="H110" s="139"/>
      <c r="I110" s="137"/>
      <c r="J110" s="138"/>
      <c r="K110" s="140"/>
      <c r="L110" s="117"/>
      <c r="M110" s="134"/>
      <c r="N110" s="134"/>
      <c r="O110" s="134"/>
      <c r="P110" s="134"/>
      <c r="Q110" s="134"/>
      <c r="R110" s="134"/>
      <c r="S110" s="134"/>
      <c r="T110" s="108">
        <f t="shared" si="12"/>
        <v>0</v>
      </c>
      <c r="U110" s="6"/>
      <c r="V110" s="6"/>
      <c r="W110" s="6"/>
      <c r="X110" s="6"/>
      <c r="Y110" s="6"/>
      <c r="Z110" s="6"/>
    </row>
    <row r="111" ht="12.75" hidden="1" customHeight="1">
      <c r="A111" s="89"/>
      <c r="B111" s="135"/>
      <c r="C111" s="146"/>
      <c r="D111" s="91"/>
      <c r="E111" s="139"/>
      <c r="F111" s="137"/>
      <c r="G111" s="138"/>
      <c r="H111" s="139"/>
      <c r="I111" s="137"/>
      <c r="J111" s="138"/>
      <c r="K111" s="140"/>
      <c r="L111" s="117"/>
      <c r="M111" s="134"/>
      <c r="N111" s="134"/>
      <c r="O111" s="134"/>
      <c r="P111" s="134"/>
      <c r="Q111" s="134"/>
      <c r="R111" s="134"/>
      <c r="S111" s="134"/>
      <c r="T111" s="108">
        <f t="shared" si="12"/>
        <v>0</v>
      </c>
      <c r="U111" s="6"/>
      <c r="V111" s="6"/>
      <c r="W111" s="6"/>
      <c r="X111" s="6"/>
      <c r="Y111" s="6"/>
      <c r="Z111" s="6"/>
    </row>
    <row r="112" ht="12.75" hidden="1" customHeight="1">
      <c r="A112" s="89"/>
      <c r="B112" s="135"/>
      <c r="C112" s="146"/>
      <c r="D112" s="91"/>
      <c r="E112" s="139"/>
      <c r="F112" s="137"/>
      <c r="G112" s="138"/>
      <c r="H112" s="139"/>
      <c r="I112" s="137"/>
      <c r="J112" s="138"/>
      <c r="K112" s="140"/>
      <c r="L112" s="117"/>
      <c r="M112" s="134"/>
      <c r="N112" s="134"/>
      <c r="O112" s="134"/>
      <c r="P112" s="134"/>
      <c r="Q112" s="134"/>
      <c r="R112" s="134"/>
      <c r="S112" s="134"/>
      <c r="T112" s="108">
        <f t="shared" si="12"/>
        <v>0</v>
      </c>
      <c r="U112" s="6"/>
      <c r="V112" s="6"/>
      <c r="W112" s="6"/>
      <c r="X112" s="6"/>
      <c r="Y112" s="6"/>
      <c r="Z112" s="6"/>
    </row>
    <row r="113" ht="12.75" hidden="1" customHeight="1">
      <c r="A113" s="89"/>
      <c r="B113" s="135"/>
      <c r="C113" s="146"/>
      <c r="D113" s="91"/>
      <c r="E113" s="139"/>
      <c r="F113" s="137"/>
      <c r="G113" s="138"/>
      <c r="H113" s="139"/>
      <c r="I113" s="137"/>
      <c r="J113" s="138"/>
      <c r="K113" s="140"/>
      <c r="L113" s="117"/>
      <c r="M113" s="134"/>
      <c r="N113" s="134"/>
      <c r="O113" s="134"/>
      <c r="P113" s="134"/>
      <c r="Q113" s="134"/>
      <c r="R113" s="134"/>
      <c r="S113" s="134"/>
      <c r="T113" s="108">
        <f t="shared" si="12"/>
        <v>0</v>
      </c>
      <c r="U113" s="6"/>
      <c r="V113" s="6"/>
      <c r="W113" s="6"/>
      <c r="X113" s="6"/>
      <c r="Y113" s="6"/>
      <c r="Z113" s="6"/>
    </row>
    <row r="114" ht="12.75" hidden="1" customHeight="1">
      <c r="A114" s="89"/>
      <c r="B114" s="135"/>
      <c r="C114" s="146"/>
      <c r="D114" s="91"/>
      <c r="E114" s="139"/>
      <c r="F114" s="137"/>
      <c r="G114" s="138"/>
      <c r="H114" s="139"/>
      <c r="I114" s="137"/>
      <c r="J114" s="138"/>
      <c r="K114" s="140"/>
      <c r="L114" s="117"/>
      <c r="M114" s="134"/>
      <c r="N114" s="134"/>
      <c r="O114" s="134"/>
      <c r="P114" s="134"/>
      <c r="Q114" s="134"/>
      <c r="R114" s="134"/>
      <c r="S114" s="134"/>
      <c r="T114" s="108">
        <f t="shared" si="12"/>
        <v>0</v>
      </c>
      <c r="U114" s="6"/>
      <c r="V114" s="6"/>
      <c r="W114" s="6"/>
      <c r="X114" s="6"/>
      <c r="Y114" s="6"/>
      <c r="Z114" s="6"/>
    </row>
    <row r="115" ht="12.75" hidden="1" customHeight="1">
      <c r="A115" s="89"/>
      <c r="B115" s="135"/>
      <c r="C115" s="146"/>
      <c r="D115" s="91"/>
      <c r="E115" s="139"/>
      <c r="F115" s="137"/>
      <c r="G115" s="138"/>
      <c r="H115" s="139"/>
      <c r="I115" s="137"/>
      <c r="J115" s="138"/>
      <c r="K115" s="140"/>
      <c r="L115" s="117"/>
      <c r="M115" s="134"/>
      <c r="N115" s="134"/>
      <c r="O115" s="134"/>
      <c r="P115" s="134"/>
      <c r="Q115" s="134"/>
      <c r="R115" s="134"/>
      <c r="S115" s="134"/>
      <c r="T115" s="108">
        <f t="shared" si="12"/>
        <v>0</v>
      </c>
      <c r="U115" s="6"/>
      <c r="V115" s="6"/>
      <c r="W115" s="6"/>
      <c r="X115" s="6"/>
      <c r="Y115" s="6"/>
      <c r="Z115" s="6"/>
    </row>
    <row r="116" ht="12.75" hidden="1" customHeight="1">
      <c r="A116" s="89"/>
      <c r="B116" s="135"/>
      <c r="C116" s="146"/>
      <c r="D116" s="91"/>
      <c r="E116" s="139"/>
      <c r="F116" s="137"/>
      <c r="G116" s="138"/>
      <c r="H116" s="139"/>
      <c r="I116" s="137"/>
      <c r="J116" s="138"/>
      <c r="K116" s="140"/>
      <c r="L116" s="117"/>
      <c r="M116" s="134"/>
      <c r="N116" s="134"/>
      <c r="O116" s="134"/>
      <c r="P116" s="134"/>
      <c r="Q116" s="134"/>
      <c r="R116" s="134"/>
      <c r="S116" s="134"/>
      <c r="T116" s="108">
        <f t="shared" si="12"/>
        <v>0</v>
      </c>
      <c r="U116" s="6"/>
      <c r="V116" s="6"/>
      <c r="W116" s="6"/>
      <c r="X116" s="6"/>
      <c r="Y116" s="6"/>
      <c r="Z116" s="6"/>
    </row>
    <row r="117" ht="12.75" hidden="1" customHeight="1">
      <c r="A117" s="89"/>
      <c r="B117" s="135"/>
      <c r="C117" s="146"/>
      <c r="D117" s="91"/>
      <c r="E117" s="139"/>
      <c r="F117" s="137"/>
      <c r="G117" s="138"/>
      <c r="H117" s="139"/>
      <c r="I117" s="137"/>
      <c r="J117" s="138"/>
      <c r="K117" s="140"/>
      <c r="L117" s="117"/>
      <c r="M117" s="134"/>
      <c r="N117" s="134"/>
      <c r="O117" s="134"/>
      <c r="P117" s="134"/>
      <c r="Q117" s="134"/>
      <c r="R117" s="134"/>
      <c r="S117" s="134"/>
      <c r="T117" s="108">
        <f t="shared" si="12"/>
        <v>0</v>
      </c>
      <c r="U117" s="6"/>
      <c r="V117" s="6"/>
      <c r="W117" s="6"/>
      <c r="X117" s="6"/>
      <c r="Y117" s="6"/>
      <c r="Z117" s="6"/>
    </row>
    <row r="118" ht="12.75" hidden="1" customHeight="1">
      <c r="A118" s="89"/>
      <c r="B118" s="135"/>
      <c r="C118" s="146"/>
      <c r="D118" s="91"/>
      <c r="E118" s="139"/>
      <c r="F118" s="137"/>
      <c r="G118" s="138"/>
      <c r="H118" s="139"/>
      <c r="I118" s="137"/>
      <c r="J118" s="138"/>
      <c r="K118" s="140"/>
      <c r="L118" s="117"/>
      <c r="M118" s="134"/>
      <c r="N118" s="134"/>
      <c r="O118" s="134"/>
      <c r="P118" s="134"/>
      <c r="Q118" s="134"/>
      <c r="R118" s="134"/>
      <c r="S118" s="134"/>
      <c r="T118" s="108">
        <f t="shared" si="12"/>
        <v>0</v>
      </c>
      <c r="U118" s="6"/>
      <c r="V118" s="6"/>
      <c r="W118" s="6"/>
      <c r="X118" s="6"/>
      <c r="Y118" s="6"/>
      <c r="Z118" s="6"/>
    </row>
    <row r="119" ht="12.75" hidden="1" customHeight="1">
      <c r="A119" s="89"/>
      <c r="B119" s="135"/>
      <c r="C119" s="146"/>
      <c r="D119" s="91"/>
      <c r="E119" s="139"/>
      <c r="F119" s="137"/>
      <c r="G119" s="138"/>
      <c r="H119" s="139"/>
      <c r="I119" s="137"/>
      <c r="J119" s="138"/>
      <c r="K119" s="140"/>
      <c r="L119" s="117"/>
      <c r="M119" s="134"/>
      <c r="N119" s="134"/>
      <c r="O119" s="134"/>
      <c r="P119" s="134"/>
      <c r="Q119" s="134"/>
      <c r="R119" s="134"/>
      <c r="S119" s="134"/>
      <c r="T119" s="108">
        <f t="shared" si="12"/>
        <v>0</v>
      </c>
      <c r="U119" s="6"/>
      <c r="V119" s="6"/>
      <c r="W119" s="6"/>
      <c r="X119" s="6"/>
      <c r="Y119" s="6"/>
      <c r="Z119" s="6"/>
    </row>
    <row r="120" ht="12.75" hidden="1" customHeight="1">
      <c r="A120" s="89"/>
      <c r="B120" s="135"/>
      <c r="C120" s="146"/>
      <c r="D120" s="91"/>
      <c r="E120" s="139"/>
      <c r="F120" s="137"/>
      <c r="G120" s="138"/>
      <c r="H120" s="139"/>
      <c r="I120" s="137"/>
      <c r="J120" s="138"/>
      <c r="K120" s="140"/>
      <c r="L120" s="117"/>
      <c r="M120" s="134"/>
      <c r="N120" s="134"/>
      <c r="O120" s="134"/>
      <c r="P120" s="134"/>
      <c r="Q120" s="134"/>
      <c r="R120" s="134"/>
      <c r="S120" s="134"/>
      <c r="T120" s="108">
        <f t="shared" si="12"/>
        <v>0</v>
      </c>
      <c r="U120" s="6"/>
      <c r="V120" s="6"/>
      <c r="W120" s="6"/>
      <c r="X120" s="6"/>
      <c r="Y120" s="6"/>
      <c r="Z120" s="6"/>
    </row>
    <row r="121" ht="12.75" hidden="1" customHeight="1">
      <c r="A121" s="89"/>
      <c r="B121" s="135"/>
      <c r="C121" s="146"/>
      <c r="D121" s="91"/>
      <c r="E121" s="139"/>
      <c r="F121" s="137"/>
      <c r="G121" s="138"/>
      <c r="H121" s="139"/>
      <c r="I121" s="137"/>
      <c r="J121" s="138"/>
      <c r="K121" s="140"/>
      <c r="L121" s="117"/>
      <c r="M121" s="134"/>
      <c r="N121" s="134"/>
      <c r="O121" s="134"/>
      <c r="P121" s="134"/>
      <c r="Q121" s="134"/>
      <c r="R121" s="134"/>
      <c r="S121" s="134"/>
      <c r="T121" s="108">
        <f t="shared" si="12"/>
        <v>0</v>
      </c>
      <c r="U121" s="6"/>
      <c r="V121" s="6"/>
      <c r="W121" s="6"/>
      <c r="X121" s="6"/>
      <c r="Y121" s="6"/>
      <c r="Z121" s="6"/>
    </row>
    <row r="122" ht="12.75" hidden="1" customHeight="1">
      <c r="A122" s="89"/>
      <c r="B122" s="135"/>
      <c r="C122" s="146"/>
      <c r="D122" s="91"/>
      <c r="E122" s="139"/>
      <c r="F122" s="137"/>
      <c r="G122" s="138"/>
      <c r="H122" s="139"/>
      <c r="I122" s="137"/>
      <c r="J122" s="138"/>
      <c r="K122" s="140"/>
      <c r="L122" s="117"/>
      <c r="M122" s="134"/>
      <c r="N122" s="134"/>
      <c r="O122" s="134"/>
      <c r="P122" s="134"/>
      <c r="Q122" s="134"/>
      <c r="R122" s="134"/>
      <c r="S122" s="134"/>
      <c r="T122" s="108">
        <f t="shared" si="12"/>
        <v>0</v>
      </c>
      <c r="U122" s="6"/>
      <c r="V122" s="6"/>
      <c r="W122" s="6"/>
      <c r="X122" s="6"/>
      <c r="Y122" s="6"/>
      <c r="Z122" s="6"/>
    </row>
    <row r="123" ht="12.75" customHeight="1">
      <c r="A123" s="110" t="s">
        <v>72</v>
      </c>
      <c r="B123" s="111"/>
      <c r="C123" s="112"/>
      <c r="D123" s="111"/>
      <c r="E123" s="98"/>
      <c r="F123" s="98"/>
      <c r="G123" s="98"/>
      <c r="H123" s="98"/>
      <c r="I123" s="98"/>
      <c r="J123" s="98"/>
      <c r="K123" s="98"/>
      <c r="L123" s="98"/>
      <c r="M123" s="113"/>
      <c r="N123" s="113"/>
      <c r="O123" s="113"/>
      <c r="P123" s="113"/>
      <c r="Q123" s="113"/>
      <c r="R123" s="113"/>
      <c r="S123" s="113"/>
      <c r="T123" s="114"/>
      <c r="U123" s="17"/>
      <c r="V123" s="6"/>
      <c r="W123" s="6"/>
      <c r="X123" s="6"/>
      <c r="Y123" s="6"/>
      <c r="Z123" s="6"/>
    </row>
    <row r="124" ht="12.75" customHeight="1">
      <c r="A124" s="147" t="s">
        <v>84</v>
      </c>
      <c r="B124" s="88"/>
      <c r="C124" s="148"/>
      <c r="D124" s="88"/>
      <c r="E124" s="88"/>
      <c r="F124" s="88"/>
      <c r="G124" s="88"/>
      <c r="H124" s="88"/>
      <c r="I124" s="88"/>
      <c r="J124" s="88"/>
      <c r="K124" s="88"/>
      <c r="L124" s="117"/>
      <c r="M124" s="118">
        <f t="shared" ref="M124:T124" si="13">SUM(M100:M122)</f>
        <v>0</v>
      </c>
      <c r="N124" s="118">
        <f t="shared" si="13"/>
        <v>0</v>
      </c>
      <c r="O124" s="118">
        <f t="shared" si="13"/>
        <v>0</v>
      </c>
      <c r="P124" s="118">
        <f t="shared" si="13"/>
        <v>0</v>
      </c>
      <c r="Q124" s="118">
        <f t="shared" si="13"/>
        <v>0</v>
      </c>
      <c r="R124" s="118">
        <f t="shared" si="13"/>
        <v>0</v>
      </c>
      <c r="S124" s="118">
        <f t="shared" si="13"/>
        <v>0</v>
      </c>
      <c r="T124" s="118">
        <f t="shared" si="13"/>
        <v>0</v>
      </c>
      <c r="U124" s="6"/>
      <c r="V124" s="6"/>
      <c r="W124" s="6"/>
      <c r="X124" s="6"/>
      <c r="Y124" s="6"/>
      <c r="Z124" s="6"/>
    </row>
    <row r="125" ht="12.75" customHeight="1">
      <c r="A125" s="119"/>
      <c r="B125" s="120"/>
      <c r="C125" s="121"/>
      <c r="D125" s="120"/>
      <c r="E125" s="120"/>
      <c r="F125" s="120"/>
      <c r="G125" s="120"/>
      <c r="H125" s="120"/>
      <c r="I125" s="120"/>
      <c r="J125" s="120"/>
      <c r="K125" s="120"/>
      <c r="L125" s="117"/>
      <c r="M125" s="122"/>
      <c r="N125" s="122"/>
      <c r="O125" s="122"/>
      <c r="P125" s="122"/>
      <c r="Q125" s="122"/>
      <c r="R125" s="122"/>
      <c r="S125" s="122"/>
      <c r="T125" s="123"/>
      <c r="U125" s="17"/>
      <c r="V125" s="6"/>
      <c r="W125" s="6"/>
      <c r="X125" s="6"/>
      <c r="Y125" s="6"/>
      <c r="Z125" s="6"/>
    </row>
    <row r="126" ht="29.25" customHeight="1">
      <c r="A126" s="124" t="s">
        <v>85</v>
      </c>
      <c r="B126" s="81" t="s">
        <v>86</v>
      </c>
      <c r="C126" s="81" t="s">
        <v>87</v>
      </c>
      <c r="D126" s="126" t="s">
        <v>82</v>
      </c>
      <c r="E126" s="149" t="s">
        <v>83</v>
      </c>
      <c r="F126" s="64"/>
      <c r="G126" s="64"/>
      <c r="H126" s="64"/>
      <c r="I126" s="64"/>
      <c r="J126" s="64"/>
      <c r="K126" s="87"/>
      <c r="L126" s="117"/>
      <c r="M126" s="88"/>
      <c r="N126" s="88"/>
      <c r="O126" s="88"/>
      <c r="P126" s="88"/>
      <c r="Q126" s="88"/>
      <c r="R126" s="88"/>
      <c r="S126" s="88"/>
      <c r="T126" s="128"/>
      <c r="U126" s="17"/>
      <c r="V126" s="6"/>
      <c r="W126" s="6"/>
      <c r="X126" s="6"/>
      <c r="Y126" s="6"/>
      <c r="Z126" s="6"/>
    </row>
    <row r="127" ht="12.75" customHeight="1">
      <c r="A127" s="89"/>
      <c r="B127" s="91"/>
      <c r="C127" s="91"/>
      <c r="D127" s="91"/>
      <c r="E127" s="132"/>
      <c r="F127" s="130"/>
      <c r="G127" s="130"/>
      <c r="H127" s="130"/>
      <c r="I127" s="130"/>
      <c r="J127" s="130"/>
      <c r="K127" s="131"/>
      <c r="L127" s="117"/>
      <c r="M127" s="134"/>
      <c r="N127" s="134"/>
      <c r="O127" s="134"/>
      <c r="P127" s="134"/>
      <c r="Q127" s="134"/>
      <c r="R127" s="134"/>
      <c r="S127" s="134"/>
      <c r="T127" s="108">
        <f t="shared" ref="T127:T166" si="14">M127+N127+O127+P127+Q127+R127+S127</f>
        <v>0</v>
      </c>
      <c r="U127" s="17"/>
      <c r="V127" s="6"/>
      <c r="W127" s="6"/>
      <c r="X127" s="6"/>
      <c r="Y127" s="6"/>
      <c r="Z127" s="6"/>
    </row>
    <row r="128" ht="12.75" customHeight="1">
      <c r="A128" s="89"/>
      <c r="B128" s="134"/>
      <c r="C128" s="91"/>
      <c r="D128" s="91"/>
      <c r="E128" s="150"/>
      <c r="F128" s="151"/>
      <c r="G128" s="151"/>
      <c r="H128" s="151"/>
      <c r="I128" s="151"/>
      <c r="J128" s="151"/>
      <c r="K128" s="152"/>
      <c r="L128" s="117"/>
      <c r="M128" s="134"/>
      <c r="N128" s="134"/>
      <c r="O128" s="134"/>
      <c r="P128" s="134"/>
      <c r="Q128" s="134"/>
      <c r="R128" s="134"/>
      <c r="S128" s="134"/>
      <c r="T128" s="108">
        <f t="shared" si="14"/>
        <v>0</v>
      </c>
      <c r="U128" s="17"/>
      <c r="V128" s="6"/>
      <c r="W128" s="6"/>
      <c r="X128" s="6"/>
      <c r="Y128" s="6"/>
      <c r="Z128" s="6"/>
    </row>
    <row r="129" ht="12.75" customHeight="1">
      <c r="A129" s="89"/>
      <c r="B129" s="134"/>
      <c r="C129" s="91"/>
      <c r="D129" s="91"/>
      <c r="E129" s="150"/>
      <c r="F129" s="151"/>
      <c r="G129" s="151"/>
      <c r="H129" s="151"/>
      <c r="I129" s="151"/>
      <c r="J129" s="151"/>
      <c r="K129" s="152"/>
      <c r="L129" s="117"/>
      <c r="M129" s="134"/>
      <c r="N129" s="134"/>
      <c r="O129" s="134"/>
      <c r="P129" s="134"/>
      <c r="Q129" s="134"/>
      <c r="R129" s="134"/>
      <c r="S129" s="134"/>
      <c r="T129" s="108">
        <f t="shared" si="14"/>
        <v>0</v>
      </c>
      <c r="U129" s="17"/>
      <c r="V129" s="6"/>
      <c r="W129" s="6"/>
      <c r="X129" s="6"/>
      <c r="Y129" s="6"/>
      <c r="Z129" s="6"/>
    </row>
    <row r="130" ht="12.75" customHeight="1">
      <c r="A130" s="89"/>
      <c r="B130" s="134"/>
      <c r="C130" s="91"/>
      <c r="D130" s="91"/>
      <c r="E130" s="150"/>
      <c r="F130" s="151"/>
      <c r="G130" s="151"/>
      <c r="H130" s="151"/>
      <c r="I130" s="151"/>
      <c r="J130" s="151"/>
      <c r="K130" s="152"/>
      <c r="L130" s="117"/>
      <c r="M130" s="134"/>
      <c r="N130" s="134"/>
      <c r="O130" s="134"/>
      <c r="P130" s="134"/>
      <c r="Q130" s="134"/>
      <c r="R130" s="134"/>
      <c r="S130" s="134"/>
      <c r="T130" s="108">
        <f t="shared" si="14"/>
        <v>0</v>
      </c>
      <c r="U130" s="17"/>
      <c r="V130" s="6"/>
      <c r="W130" s="6"/>
      <c r="X130" s="6"/>
      <c r="Y130" s="6"/>
      <c r="Z130" s="6"/>
    </row>
    <row r="131" ht="12.75" customHeight="1">
      <c r="A131" s="89"/>
      <c r="B131" s="134"/>
      <c r="C131" s="91"/>
      <c r="D131" s="91"/>
      <c r="E131" s="150"/>
      <c r="F131" s="151"/>
      <c r="G131" s="151"/>
      <c r="H131" s="151"/>
      <c r="I131" s="151"/>
      <c r="J131" s="151"/>
      <c r="K131" s="152"/>
      <c r="L131" s="117"/>
      <c r="M131" s="134"/>
      <c r="N131" s="134"/>
      <c r="O131" s="134"/>
      <c r="P131" s="134"/>
      <c r="Q131" s="134"/>
      <c r="R131" s="134"/>
      <c r="S131" s="134"/>
      <c r="T131" s="108">
        <f t="shared" si="14"/>
        <v>0</v>
      </c>
      <c r="U131" s="17"/>
      <c r="V131" s="6"/>
      <c r="W131" s="6"/>
      <c r="X131" s="6"/>
      <c r="Y131" s="6"/>
      <c r="Z131" s="6"/>
    </row>
    <row r="132" ht="12.75" hidden="1" customHeight="1">
      <c r="A132" s="89"/>
      <c r="B132" s="134"/>
      <c r="C132" s="91"/>
      <c r="D132" s="91"/>
      <c r="E132" s="150"/>
      <c r="F132" s="151"/>
      <c r="G132" s="151"/>
      <c r="H132" s="151"/>
      <c r="I132" s="151"/>
      <c r="J132" s="151"/>
      <c r="K132" s="152"/>
      <c r="L132" s="117"/>
      <c r="M132" s="134"/>
      <c r="N132" s="134"/>
      <c r="O132" s="134"/>
      <c r="P132" s="134"/>
      <c r="Q132" s="134"/>
      <c r="R132" s="134"/>
      <c r="S132" s="134"/>
      <c r="T132" s="108">
        <f t="shared" si="14"/>
        <v>0</v>
      </c>
      <c r="U132" s="17"/>
      <c r="V132" s="6"/>
      <c r="W132" s="6"/>
      <c r="X132" s="6"/>
      <c r="Y132" s="6"/>
      <c r="Z132" s="6"/>
    </row>
    <row r="133" ht="12.75" hidden="1" customHeight="1">
      <c r="A133" s="89"/>
      <c r="B133" s="134"/>
      <c r="C133" s="91"/>
      <c r="D133" s="91"/>
      <c r="E133" s="150"/>
      <c r="F133" s="151"/>
      <c r="G133" s="151"/>
      <c r="H133" s="151"/>
      <c r="I133" s="151"/>
      <c r="J133" s="151"/>
      <c r="K133" s="152"/>
      <c r="L133" s="117"/>
      <c r="M133" s="134"/>
      <c r="N133" s="134"/>
      <c r="O133" s="134"/>
      <c r="P133" s="134"/>
      <c r="Q133" s="134"/>
      <c r="R133" s="134"/>
      <c r="S133" s="134"/>
      <c r="T133" s="108">
        <f t="shared" si="14"/>
        <v>0</v>
      </c>
      <c r="U133" s="17"/>
      <c r="V133" s="6"/>
      <c r="W133" s="6"/>
      <c r="X133" s="6"/>
      <c r="Y133" s="6"/>
      <c r="Z133" s="6"/>
    </row>
    <row r="134" ht="12.75" hidden="1" customHeight="1">
      <c r="A134" s="89"/>
      <c r="B134" s="134"/>
      <c r="C134" s="91"/>
      <c r="D134" s="91"/>
      <c r="E134" s="150"/>
      <c r="F134" s="151"/>
      <c r="G134" s="151"/>
      <c r="H134" s="151"/>
      <c r="I134" s="151"/>
      <c r="J134" s="151"/>
      <c r="K134" s="152"/>
      <c r="L134" s="117"/>
      <c r="M134" s="134"/>
      <c r="N134" s="134"/>
      <c r="O134" s="134"/>
      <c r="P134" s="134"/>
      <c r="Q134" s="134"/>
      <c r="R134" s="134"/>
      <c r="S134" s="134"/>
      <c r="T134" s="108">
        <f t="shared" si="14"/>
        <v>0</v>
      </c>
      <c r="U134" s="17"/>
      <c r="V134" s="6"/>
      <c r="W134" s="6"/>
      <c r="X134" s="6"/>
      <c r="Y134" s="6"/>
      <c r="Z134" s="6"/>
    </row>
    <row r="135" ht="12.75" hidden="1" customHeight="1">
      <c r="A135" s="89"/>
      <c r="B135" s="134"/>
      <c r="C135" s="91"/>
      <c r="D135" s="91"/>
      <c r="E135" s="150"/>
      <c r="F135" s="151"/>
      <c r="G135" s="151"/>
      <c r="H135" s="151"/>
      <c r="I135" s="151"/>
      <c r="J135" s="151"/>
      <c r="K135" s="152"/>
      <c r="L135" s="117"/>
      <c r="M135" s="134"/>
      <c r="N135" s="134"/>
      <c r="O135" s="134"/>
      <c r="P135" s="134"/>
      <c r="Q135" s="134"/>
      <c r="R135" s="134"/>
      <c r="S135" s="134"/>
      <c r="T135" s="108">
        <f t="shared" si="14"/>
        <v>0</v>
      </c>
      <c r="U135" s="17"/>
      <c r="V135" s="6"/>
      <c r="W135" s="6"/>
      <c r="X135" s="6"/>
      <c r="Y135" s="6"/>
      <c r="Z135" s="6"/>
    </row>
    <row r="136" ht="12.75" hidden="1" customHeight="1">
      <c r="A136" s="89"/>
      <c r="B136" s="134"/>
      <c r="C136" s="91"/>
      <c r="D136" s="91"/>
      <c r="E136" s="150"/>
      <c r="F136" s="151"/>
      <c r="G136" s="151"/>
      <c r="H136" s="151"/>
      <c r="I136" s="151"/>
      <c r="J136" s="151"/>
      <c r="K136" s="152"/>
      <c r="L136" s="117"/>
      <c r="M136" s="134"/>
      <c r="N136" s="134"/>
      <c r="O136" s="134"/>
      <c r="P136" s="134"/>
      <c r="Q136" s="134"/>
      <c r="R136" s="134"/>
      <c r="S136" s="134"/>
      <c r="T136" s="108">
        <f t="shared" si="14"/>
        <v>0</v>
      </c>
      <c r="U136" s="17"/>
      <c r="V136" s="6"/>
      <c r="W136" s="6"/>
      <c r="X136" s="6"/>
      <c r="Y136" s="6"/>
      <c r="Z136" s="6"/>
    </row>
    <row r="137" ht="12.75" hidden="1" customHeight="1">
      <c r="A137" s="89"/>
      <c r="B137" s="134"/>
      <c r="C137" s="91"/>
      <c r="D137" s="91"/>
      <c r="E137" s="150"/>
      <c r="F137" s="151"/>
      <c r="G137" s="151"/>
      <c r="H137" s="151"/>
      <c r="I137" s="151"/>
      <c r="J137" s="151"/>
      <c r="K137" s="152"/>
      <c r="L137" s="117"/>
      <c r="M137" s="134"/>
      <c r="N137" s="134"/>
      <c r="O137" s="134"/>
      <c r="P137" s="134"/>
      <c r="Q137" s="134"/>
      <c r="R137" s="134"/>
      <c r="S137" s="134"/>
      <c r="T137" s="108">
        <f t="shared" si="14"/>
        <v>0</v>
      </c>
      <c r="U137" s="17"/>
      <c r="V137" s="6"/>
      <c r="W137" s="6"/>
      <c r="X137" s="6"/>
      <c r="Y137" s="6"/>
      <c r="Z137" s="6"/>
    </row>
    <row r="138" ht="12.75" hidden="1" customHeight="1">
      <c r="A138" s="89"/>
      <c r="B138" s="134"/>
      <c r="C138" s="91"/>
      <c r="D138" s="91"/>
      <c r="E138" s="150"/>
      <c r="F138" s="151"/>
      <c r="G138" s="151"/>
      <c r="H138" s="151"/>
      <c r="I138" s="151"/>
      <c r="J138" s="151"/>
      <c r="K138" s="152"/>
      <c r="L138" s="117"/>
      <c r="M138" s="134"/>
      <c r="N138" s="134"/>
      <c r="O138" s="134"/>
      <c r="P138" s="134"/>
      <c r="Q138" s="134"/>
      <c r="R138" s="134"/>
      <c r="S138" s="134"/>
      <c r="T138" s="108">
        <f t="shared" si="14"/>
        <v>0</v>
      </c>
      <c r="U138" s="17"/>
      <c r="V138" s="6"/>
      <c r="W138" s="6"/>
      <c r="X138" s="6"/>
      <c r="Y138" s="6"/>
      <c r="Z138" s="6"/>
    </row>
    <row r="139" ht="12.75" hidden="1" customHeight="1">
      <c r="A139" s="89"/>
      <c r="B139" s="134"/>
      <c r="C139" s="91"/>
      <c r="D139" s="91"/>
      <c r="E139" s="150"/>
      <c r="F139" s="151"/>
      <c r="G139" s="151"/>
      <c r="H139" s="151"/>
      <c r="I139" s="151"/>
      <c r="J139" s="151"/>
      <c r="K139" s="152"/>
      <c r="L139" s="117"/>
      <c r="M139" s="134"/>
      <c r="N139" s="134"/>
      <c r="O139" s="134"/>
      <c r="P139" s="134"/>
      <c r="Q139" s="134"/>
      <c r="R139" s="134"/>
      <c r="S139" s="134"/>
      <c r="T139" s="108">
        <f t="shared" si="14"/>
        <v>0</v>
      </c>
      <c r="U139" s="17"/>
      <c r="V139" s="6"/>
      <c r="W139" s="6"/>
      <c r="X139" s="6"/>
      <c r="Y139" s="6"/>
      <c r="Z139" s="6"/>
    </row>
    <row r="140" ht="12.75" hidden="1" customHeight="1">
      <c r="A140" s="89"/>
      <c r="B140" s="134"/>
      <c r="C140" s="91"/>
      <c r="D140" s="91"/>
      <c r="E140" s="150"/>
      <c r="F140" s="151"/>
      <c r="G140" s="151"/>
      <c r="H140" s="151"/>
      <c r="I140" s="151"/>
      <c r="J140" s="151"/>
      <c r="K140" s="152"/>
      <c r="L140" s="117"/>
      <c r="M140" s="134"/>
      <c r="N140" s="134"/>
      <c r="O140" s="134"/>
      <c r="P140" s="134"/>
      <c r="Q140" s="134"/>
      <c r="R140" s="134"/>
      <c r="S140" s="134"/>
      <c r="T140" s="108">
        <f t="shared" si="14"/>
        <v>0</v>
      </c>
      <c r="U140" s="17"/>
      <c r="V140" s="6"/>
      <c r="W140" s="6"/>
      <c r="X140" s="6"/>
      <c r="Y140" s="6"/>
      <c r="Z140" s="6"/>
    </row>
    <row r="141" ht="12.75" hidden="1" customHeight="1">
      <c r="A141" s="89"/>
      <c r="B141" s="134"/>
      <c r="C141" s="91"/>
      <c r="D141" s="91"/>
      <c r="E141" s="150"/>
      <c r="F141" s="151"/>
      <c r="G141" s="151"/>
      <c r="H141" s="151"/>
      <c r="I141" s="151"/>
      <c r="J141" s="151"/>
      <c r="K141" s="152"/>
      <c r="L141" s="117"/>
      <c r="M141" s="134"/>
      <c r="N141" s="134"/>
      <c r="O141" s="134"/>
      <c r="P141" s="134"/>
      <c r="Q141" s="134"/>
      <c r="R141" s="134"/>
      <c r="S141" s="134"/>
      <c r="T141" s="108">
        <f t="shared" si="14"/>
        <v>0</v>
      </c>
      <c r="U141" s="17"/>
      <c r="V141" s="6"/>
      <c r="W141" s="6"/>
      <c r="X141" s="6"/>
      <c r="Y141" s="6"/>
      <c r="Z141" s="6"/>
    </row>
    <row r="142" ht="12.75" hidden="1" customHeight="1">
      <c r="A142" s="89"/>
      <c r="B142" s="134"/>
      <c r="C142" s="91"/>
      <c r="D142" s="91"/>
      <c r="E142" s="150"/>
      <c r="F142" s="151"/>
      <c r="G142" s="151"/>
      <c r="H142" s="151"/>
      <c r="I142" s="151"/>
      <c r="J142" s="151"/>
      <c r="K142" s="152"/>
      <c r="L142" s="117"/>
      <c r="M142" s="134"/>
      <c r="N142" s="134"/>
      <c r="O142" s="134"/>
      <c r="P142" s="134"/>
      <c r="Q142" s="134"/>
      <c r="R142" s="134"/>
      <c r="S142" s="134"/>
      <c r="T142" s="108">
        <f t="shared" si="14"/>
        <v>0</v>
      </c>
      <c r="U142" s="17"/>
      <c r="V142" s="6"/>
      <c r="W142" s="6"/>
      <c r="X142" s="6"/>
      <c r="Y142" s="6"/>
      <c r="Z142" s="6"/>
    </row>
    <row r="143" ht="12.75" hidden="1" customHeight="1">
      <c r="A143" s="89"/>
      <c r="B143" s="134"/>
      <c r="C143" s="91"/>
      <c r="D143" s="91"/>
      <c r="E143" s="150"/>
      <c r="F143" s="151"/>
      <c r="G143" s="151"/>
      <c r="H143" s="151"/>
      <c r="I143" s="151"/>
      <c r="J143" s="151"/>
      <c r="K143" s="152"/>
      <c r="L143" s="117"/>
      <c r="M143" s="134"/>
      <c r="N143" s="134"/>
      <c r="O143" s="134"/>
      <c r="P143" s="134"/>
      <c r="Q143" s="134"/>
      <c r="R143" s="134"/>
      <c r="S143" s="134"/>
      <c r="T143" s="108">
        <f t="shared" si="14"/>
        <v>0</v>
      </c>
      <c r="U143" s="17"/>
      <c r="V143" s="6"/>
      <c r="W143" s="6"/>
      <c r="X143" s="6"/>
      <c r="Y143" s="6"/>
      <c r="Z143" s="6"/>
    </row>
    <row r="144" ht="12.75" hidden="1" customHeight="1">
      <c r="A144" s="89"/>
      <c r="B144" s="134"/>
      <c r="C144" s="91"/>
      <c r="D144" s="91"/>
      <c r="E144" s="150"/>
      <c r="F144" s="151"/>
      <c r="G144" s="151"/>
      <c r="H144" s="151"/>
      <c r="I144" s="151"/>
      <c r="J144" s="151"/>
      <c r="K144" s="152"/>
      <c r="L144" s="117"/>
      <c r="M144" s="134"/>
      <c r="N144" s="134"/>
      <c r="O144" s="134"/>
      <c r="P144" s="134"/>
      <c r="Q144" s="134"/>
      <c r="R144" s="134"/>
      <c r="S144" s="134"/>
      <c r="T144" s="108">
        <f t="shared" si="14"/>
        <v>0</v>
      </c>
      <c r="U144" s="17"/>
      <c r="V144" s="6"/>
      <c r="W144" s="6"/>
      <c r="X144" s="6"/>
      <c r="Y144" s="6"/>
      <c r="Z144" s="6"/>
    </row>
    <row r="145" ht="12.75" hidden="1" customHeight="1">
      <c r="A145" s="89"/>
      <c r="B145" s="134"/>
      <c r="C145" s="91"/>
      <c r="D145" s="91"/>
      <c r="E145" s="150"/>
      <c r="F145" s="151"/>
      <c r="G145" s="151"/>
      <c r="H145" s="151"/>
      <c r="I145" s="151"/>
      <c r="J145" s="151"/>
      <c r="K145" s="152"/>
      <c r="L145" s="117"/>
      <c r="M145" s="134"/>
      <c r="N145" s="134"/>
      <c r="O145" s="134"/>
      <c r="P145" s="134"/>
      <c r="Q145" s="134"/>
      <c r="R145" s="134"/>
      <c r="S145" s="134"/>
      <c r="T145" s="108">
        <f t="shared" si="14"/>
        <v>0</v>
      </c>
      <c r="U145" s="17"/>
      <c r="V145" s="6"/>
      <c r="W145" s="6"/>
      <c r="X145" s="6"/>
      <c r="Y145" s="6"/>
      <c r="Z145" s="6"/>
    </row>
    <row r="146" ht="12.75" hidden="1" customHeight="1">
      <c r="A146" s="89"/>
      <c r="B146" s="91"/>
      <c r="C146" s="91"/>
      <c r="D146" s="91"/>
      <c r="E146" s="153"/>
      <c r="F146" s="137"/>
      <c r="G146" s="137"/>
      <c r="H146" s="137"/>
      <c r="I146" s="137"/>
      <c r="J146" s="137"/>
      <c r="K146" s="138"/>
      <c r="L146" s="117"/>
      <c r="M146" s="134"/>
      <c r="N146" s="134"/>
      <c r="O146" s="134"/>
      <c r="P146" s="134"/>
      <c r="Q146" s="134"/>
      <c r="R146" s="134"/>
      <c r="S146" s="134"/>
      <c r="T146" s="108">
        <f t="shared" si="14"/>
        <v>0</v>
      </c>
      <c r="U146" s="17"/>
      <c r="V146" s="6"/>
      <c r="W146" s="6"/>
      <c r="X146" s="6"/>
      <c r="Y146" s="6"/>
      <c r="Z146" s="6"/>
    </row>
    <row r="147" ht="12.75" hidden="1" customHeight="1">
      <c r="A147" s="89"/>
      <c r="B147" s="91"/>
      <c r="C147" s="91"/>
      <c r="D147" s="91"/>
      <c r="E147" s="153"/>
      <c r="F147" s="137"/>
      <c r="G147" s="137"/>
      <c r="H147" s="137"/>
      <c r="I147" s="137"/>
      <c r="J147" s="137"/>
      <c r="K147" s="138"/>
      <c r="L147" s="117"/>
      <c r="M147" s="134"/>
      <c r="N147" s="134"/>
      <c r="O147" s="134"/>
      <c r="P147" s="134"/>
      <c r="Q147" s="134"/>
      <c r="R147" s="134"/>
      <c r="S147" s="134"/>
      <c r="T147" s="108">
        <f t="shared" si="14"/>
        <v>0</v>
      </c>
      <c r="U147" s="17"/>
      <c r="V147" s="6"/>
      <c r="W147" s="6"/>
      <c r="X147" s="6"/>
      <c r="Y147" s="6"/>
      <c r="Z147" s="6"/>
    </row>
    <row r="148" ht="12.75" hidden="1" customHeight="1">
      <c r="A148" s="89"/>
      <c r="B148" s="91"/>
      <c r="C148" s="91"/>
      <c r="D148" s="91"/>
      <c r="E148" s="153"/>
      <c r="F148" s="137"/>
      <c r="G148" s="137"/>
      <c r="H148" s="137"/>
      <c r="I148" s="137"/>
      <c r="J148" s="137"/>
      <c r="K148" s="138"/>
      <c r="L148" s="117"/>
      <c r="M148" s="134"/>
      <c r="N148" s="134"/>
      <c r="O148" s="134"/>
      <c r="P148" s="134"/>
      <c r="Q148" s="134"/>
      <c r="R148" s="134"/>
      <c r="S148" s="134"/>
      <c r="T148" s="108">
        <f t="shared" si="14"/>
        <v>0</v>
      </c>
      <c r="U148" s="17"/>
      <c r="V148" s="6"/>
      <c r="W148" s="6"/>
      <c r="X148" s="6"/>
      <c r="Y148" s="6"/>
      <c r="Z148" s="6"/>
    </row>
    <row r="149" ht="12.75" hidden="1" customHeight="1">
      <c r="A149" s="89"/>
      <c r="B149" s="91"/>
      <c r="C149" s="91"/>
      <c r="D149" s="91"/>
      <c r="E149" s="153"/>
      <c r="F149" s="137"/>
      <c r="G149" s="137"/>
      <c r="H149" s="137"/>
      <c r="I149" s="137"/>
      <c r="J149" s="137"/>
      <c r="K149" s="138"/>
      <c r="L149" s="117"/>
      <c r="M149" s="134"/>
      <c r="N149" s="134"/>
      <c r="O149" s="134"/>
      <c r="P149" s="134"/>
      <c r="Q149" s="134"/>
      <c r="R149" s="134"/>
      <c r="S149" s="134"/>
      <c r="T149" s="108">
        <f t="shared" si="14"/>
        <v>0</v>
      </c>
      <c r="U149" s="17"/>
      <c r="V149" s="6"/>
      <c r="W149" s="6"/>
      <c r="X149" s="6"/>
      <c r="Y149" s="6"/>
      <c r="Z149" s="6"/>
    </row>
    <row r="150" ht="12.75" hidden="1" customHeight="1">
      <c r="A150" s="89"/>
      <c r="B150" s="91"/>
      <c r="C150" s="91"/>
      <c r="D150" s="91"/>
      <c r="E150" s="153"/>
      <c r="F150" s="137"/>
      <c r="G150" s="137"/>
      <c r="H150" s="137"/>
      <c r="I150" s="137"/>
      <c r="J150" s="137"/>
      <c r="K150" s="138"/>
      <c r="L150" s="117"/>
      <c r="M150" s="134"/>
      <c r="N150" s="134"/>
      <c r="O150" s="134"/>
      <c r="P150" s="134"/>
      <c r="Q150" s="134"/>
      <c r="R150" s="134"/>
      <c r="S150" s="134"/>
      <c r="T150" s="108">
        <f t="shared" si="14"/>
        <v>0</v>
      </c>
      <c r="U150" s="17"/>
      <c r="V150" s="6"/>
      <c r="W150" s="6"/>
      <c r="X150" s="6"/>
      <c r="Y150" s="6"/>
      <c r="Z150" s="6"/>
    </row>
    <row r="151" ht="12.75" hidden="1" customHeight="1">
      <c r="A151" s="89"/>
      <c r="B151" s="91"/>
      <c r="C151" s="91"/>
      <c r="D151" s="91"/>
      <c r="E151" s="153"/>
      <c r="F151" s="137"/>
      <c r="G151" s="137"/>
      <c r="H151" s="137"/>
      <c r="I151" s="137"/>
      <c r="J151" s="137"/>
      <c r="K151" s="138"/>
      <c r="L151" s="117"/>
      <c r="M151" s="134"/>
      <c r="N151" s="134"/>
      <c r="O151" s="134"/>
      <c r="P151" s="134"/>
      <c r="Q151" s="134"/>
      <c r="R151" s="134"/>
      <c r="S151" s="134"/>
      <c r="T151" s="108">
        <f t="shared" si="14"/>
        <v>0</v>
      </c>
      <c r="U151" s="17"/>
      <c r="V151" s="6"/>
      <c r="W151" s="6"/>
      <c r="X151" s="6"/>
      <c r="Y151" s="6"/>
      <c r="Z151" s="6"/>
    </row>
    <row r="152" ht="12.75" hidden="1" customHeight="1">
      <c r="A152" s="89"/>
      <c r="B152" s="91"/>
      <c r="C152" s="91"/>
      <c r="D152" s="91"/>
      <c r="E152" s="153"/>
      <c r="F152" s="137"/>
      <c r="G152" s="137"/>
      <c r="H152" s="137"/>
      <c r="I152" s="137"/>
      <c r="J152" s="137"/>
      <c r="K152" s="138"/>
      <c r="L152" s="117"/>
      <c r="M152" s="134"/>
      <c r="N152" s="134"/>
      <c r="O152" s="134"/>
      <c r="P152" s="134"/>
      <c r="Q152" s="134"/>
      <c r="R152" s="134"/>
      <c r="S152" s="134"/>
      <c r="T152" s="108">
        <f t="shared" si="14"/>
        <v>0</v>
      </c>
      <c r="U152" s="17"/>
      <c r="V152" s="6"/>
      <c r="W152" s="6"/>
      <c r="X152" s="6"/>
      <c r="Y152" s="6"/>
      <c r="Z152" s="6"/>
    </row>
    <row r="153" ht="12.75" hidden="1" customHeight="1">
      <c r="A153" s="89"/>
      <c r="B153" s="91"/>
      <c r="C153" s="91"/>
      <c r="D153" s="91"/>
      <c r="E153" s="153"/>
      <c r="F153" s="137"/>
      <c r="G153" s="137"/>
      <c r="H153" s="137"/>
      <c r="I153" s="137"/>
      <c r="J153" s="137"/>
      <c r="K153" s="138"/>
      <c r="L153" s="117"/>
      <c r="M153" s="134"/>
      <c r="N153" s="134"/>
      <c r="O153" s="134"/>
      <c r="P153" s="134"/>
      <c r="Q153" s="134"/>
      <c r="R153" s="134"/>
      <c r="S153" s="134"/>
      <c r="T153" s="108">
        <f t="shared" si="14"/>
        <v>0</v>
      </c>
      <c r="U153" s="17"/>
      <c r="V153" s="6"/>
      <c r="W153" s="6"/>
      <c r="X153" s="6"/>
      <c r="Y153" s="6"/>
      <c r="Z153" s="6"/>
    </row>
    <row r="154" ht="12.75" hidden="1" customHeight="1">
      <c r="A154" s="89"/>
      <c r="B154" s="91"/>
      <c r="C154" s="91"/>
      <c r="D154" s="91"/>
      <c r="E154" s="153"/>
      <c r="F154" s="137"/>
      <c r="G154" s="137"/>
      <c r="H154" s="137"/>
      <c r="I154" s="137"/>
      <c r="J154" s="137"/>
      <c r="K154" s="138"/>
      <c r="L154" s="117"/>
      <c r="M154" s="134"/>
      <c r="N154" s="134"/>
      <c r="O154" s="134"/>
      <c r="P154" s="134"/>
      <c r="Q154" s="134"/>
      <c r="R154" s="134"/>
      <c r="S154" s="134"/>
      <c r="T154" s="108">
        <f t="shared" si="14"/>
        <v>0</v>
      </c>
      <c r="U154" s="17"/>
      <c r="V154" s="6"/>
      <c r="W154" s="6"/>
      <c r="X154" s="6"/>
      <c r="Y154" s="6"/>
      <c r="Z154" s="6"/>
    </row>
    <row r="155" ht="12.75" hidden="1" customHeight="1">
      <c r="A155" s="89"/>
      <c r="B155" s="91"/>
      <c r="C155" s="91"/>
      <c r="D155" s="91"/>
      <c r="E155" s="153"/>
      <c r="F155" s="137"/>
      <c r="G155" s="137"/>
      <c r="H155" s="137"/>
      <c r="I155" s="137"/>
      <c r="J155" s="137"/>
      <c r="K155" s="138"/>
      <c r="L155" s="117"/>
      <c r="M155" s="134"/>
      <c r="N155" s="134"/>
      <c r="O155" s="134"/>
      <c r="P155" s="134"/>
      <c r="Q155" s="134"/>
      <c r="R155" s="134"/>
      <c r="S155" s="134"/>
      <c r="T155" s="108">
        <f t="shared" si="14"/>
        <v>0</v>
      </c>
      <c r="U155" s="17"/>
      <c r="V155" s="6"/>
      <c r="W155" s="6"/>
      <c r="X155" s="6"/>
      <c r="Y155" s="6"/>
      <c r="Z155" s="6"/>
    </row>
    <row r="156" ht="12.75" hidden="1" customHeight="1">
      <c r="A156" s="89"/>
      <c r="B156" s="91"/>
      <c r="C156" s="91"/>
      <c r="D156" s="91"/>
      <c r="E156" s="153"/>
      <c r="F156" s="137"/>
      <c r="G156" s="137"/>
      <c r="H156" s="137"/>
      <c r="I156" s="137"/>
      <c r="J156" s="137"/>
      <c r="K156" s="138"/>
      <c r="L156" s="117"/>
      <c r="M156" s="134"/>
      <c r="N156" s="134"/>
      <c r="O156" s="134"/>
      <c r="P156" s="134"/>
      <c r="Q156" s="134"/>
      <c r="R156" s="134"/>
      <c r="S156" s="134"/>
      <c r="T156" s="108">
        <f t="shared" si="14"/>
        <v>0</v>
      </c>
      <c r="U156" s="17"/>
      <c r="V156" s="6"/>
      <c r="W156" s="6"/>
      <c r="X156" s="6"/>
      <c r="Y156" s="6"/>
      <c r="Z156" s="6"/>
    </row>
    <row r="157" ht="12.75" hidden="1" customHeight="1">
      <c r="A157" s="89"/>
      <c r="B157" s="91"/>
      <c r="C157" s="91"/>
      <c r="D157" s="91"/>
      <c r="E157" s="153"/>
      <c r="F157" s="137"/>
      <c r="G157" s="137"/>
      <c r="H157" s="137"/>
      <c r="I157" s="137"/>
      <c r="J157" s="137"/>
      <c r="K157" s="138"/>
      <c r="L157" s="117"/>
      <c r="M157" s="134"/>
      <c r="N157" s="134"/>
      <c r="O157" s="134"/>
      <c r="P157" s="134"/>
      <c r="Q157" s="134"/>
      <c r="R157" s="134"/>
      <c r="S157" s="134"/>
      <c r="T157" s="108">
        <f t="shared" si="14"/>
        <v>0</v>
      </c>
      <c r="U157" s="17"/>
      <c r="V157" s="6"/>
      <c r="W157" s="6"/>
      <c r="X157" s="6"/>
      <c r="Y157" s="6"/>
      <c r="Z157" s="6"/>
    </row>
    <row r="158" ht="12.75" hidden="1" customHeight="1">
      <c r="A158" s="89"/>
      <c r="B158" s="91"/>
      <c r="C158" s="91"/>
      <c r="D158" s="91"/>
      <c r="E158" s="153"/>
      <c r="F158" s="137"/>
      <c r="G158" s="137"/>
      <c r="H158" s="137"/>
      <c r="I158" s="137"/>
      <c r="J158" s="137"/>
      <c r="K158" s="138"/>
      <c r="L158" s="117"/>
      <c r="M158" s="134"/>
      <c r="N158" s="134"/>
      <c r="O158" s="134"/>
      <c r="P158" s="134"/>
      <c r="Q158" s="134"/>
      <c r="R158" s="134"/>
      <c r="S158" s="134"/>
      <c r="T158" s="108">
        <f t="shared" si="14"/>
        <v>0</v>
      </c>
      <c r="U158" s="17"/>
      <c r="V158" s="6"/>
      <c r="W158" s="6"/>
      <c r="X158" s="6"/>
      <c r="Y158" s="6"/>
      <c r="Z158" s="6"/>
    </row>
    <row r="159" ht="12.75" hidden="1" customHeight="1">
      <c r="A159" s="89"/>
      <c r="B159" s="91"/>
      <c r="C159" s="91"/>
      <c r="D159" s="91"/>
      <c r="E159" s="153"/>
      <c r="F159" s="137"/>
      <c r="G159" s="137"/>
      <c r="H159" s="137"/>
      <c r="I159" s="137"/>
      <c r="J159" s="137"/>
      <c r="K159" s="138"/>
      <c r="L159" s="117"/>
      <c r="M159" s="134"/>
      <c r="N159" s="134"/>
      <c r="O159" s="134"/>
      <c r="P159" s="134"/>
      <c r="Q159" s="134"/>
      <c r="R159" s="134"/>
      <c r="S159" s="134"/>
      <c r="T159" s="108">
        <f t="shared" si="14"/>
        <v>0</v>
      </c>
      <c r="U159" s="17"/>
      <c r="V159" s="6"/>
      <c r="W159" s="6"/>
      <c r="X159" s="6"/>
      <c r="Y159" s="6"/>
      <c r="Z159" s="6"/>
    </row>
    <row r="160" ht="12.75" hidden="1" customHeight="1">
      <c r="A160" s="89"/>
      <c r="B160" s="91"/>
      <c r="C160" s="91"/>
      <c r="D160" s="91"/>
      <c r="E160" s="153"/>
      <c r="F160" s="137"/>
      <c r="G160" s="137"/>
      <c r="H160" s="137"/>
      <c r="I160" s="137"/>
      <c r="J160" s="137"/>
      <c r="K160" s="138"/>
      <c r="L160" s="117"/>
      <c r="M160" s="134"/>
      <c r="N160" s="134"/>
      <c r="O160" s="134"/>
      <c r="P160" s="134"/>
      <c r="Q160" s="134"/>
      <c r="R160" s="134"/>
      <c r="S160" s="134"/>
      <c r="T160" s="108">
        <f t="shared" si="14"/>
        <v>0</v>
      </c>
      <c r="U160" s="17"/>
      <c r="V160" s="6"/>
      <c r="W160" s="6"/>
      <c r="X160" s="6"/>
      <c r="Y160" s="6"/>
      <c r="Z160" s="6"/>
    </row>
    <row r="161" ht="12.75" hidden="1" customHeight="1">
      <c r="A161" s="89"/>
      <c r="B161" s="91"/>
      <c r="C161" s="91"/>
      <c r="D161" s="91"/>
      <c r="E161" s="153"/>
      <c r="F161" s="137"/>
      <c r="G161" s="137"/>
      <c r="H161" s="137"/>
      <c r="I161" s="137"/>
      <c r="J161" s="137"/>
      <c r="K161" s="138"/>
      <c r="L161" s="117"/>
      <c r="M161" s="134"/>
      <c r="N161" s="134"/>
      <c r="O161" s="134"/>
      <c r="P161" s="134"/>
      <c r="Q161" s="134"/>
      <c r="R161" s="134"/>
      <c r="S161" s="134"/>
      <c r="T161" s="108">
        <f t="shared" si="14"/>
        <v>0</v>
      </c>
      <c r="U161" s="17"/>
      <c r="V161" s="6"/>
      <c r="W161" s="6"/>
      <c r="X161" s="6"/>
      <c r="Y161" s="6"/>
      <c r="Z161" s="6"/>
    </row>
    <row r="162" ht="12.75" hidden="1" customHeight="1">
      <c r="A162" s="89"/>
      <c r="B162" s="91"/>
      <c r="C162" s="91"/>
      <c r="D162" s="91"/>
      <c r="E162" s="153"/>
      <c r="F162" s="137"/>
      <c r="G162" s="137"/>
      <c r="H162" s="137"/>
      <c r="I162" s="137"/>
      <c r="J162" s="137"/>
      <c r="K162" s="138"/>
      <c r="L162" s="117"/>
      <c r="M162" s="134"/>
      <c r="N162" s="134"/>
      <c r="O162" s="134"/>
      <c r="P162" s="134"/>
      <c r="Q162" s="134"/>
      <c r="R162" s="134"/>
      <c r="S162" s="134"/>
      <c r="T162" s="108">
        <f t="shared" si="14"/>
        <v>0</v>
      </c>
      <c r="U162" s="17"/>
      <c r="V162" s="6"/>
      <c r="W162" s="6"/>
      <c r="X162" s="6"/>
      <c r="Y162" s="6"/>
      <c r="Z162" s="6"/>
    </row>
    <row r="163" ht="12.75" hidden="1" customHeight="1">
      <c r="A163" s="89"/>
      <c r="B163" s="91"/>
      <c r="C163" s="91"/>
      <c r="D163" s="91"/>
      <c r="E163" s="153"/>
      <c r="F163" s="137"/>
      <c r="G163" s="137"/>
      <c r="H163" s="137"/>
      <c r="I163" s="137"/>
      <c r="J163" s="137"/>
      <c r="K163" s="138"/>
      <c r="L163" s="117"/>
      <c r="M163" s="134"/>
      <c r="N163" s="134"/>
      <c r="O163" s="134"/>
      <c r="P163" s="134"/>
      <c r="Q163" s="134"/>
      <c r="R163" s="134"/>
      <c r="S163" s="134"/>
      <c r="T163" s="108">
        <f t="shared" si="14"/>
        <v>0</v>
      </c>
      <c r="U163" s="17"/>
      <c r="V163" s="6"/>
      <c r="W163" s="6"/>
      <c r="X163" s="6"/>
      <c r="Y163" s="6"/>
      <c r="Z163" s="6"/>
    </row>
    <row r="164" ht="12.75" hidden="1" customHeight="1">
      <c r="A164" s="89"/>
      <c r="B164" s="91"/>
      <c r="C164" s="91"/>
      <c r="D164" s="91"/>
      <c r="E164" s="153"/>
      <c r="F164" s="137"/>
      <c r="G164" s="137"/>
      <c r="H164" s="137"/>
      <c r="I164" s="137"/>
      <c r="J164" s="137"/>
      <c r="K164" s="138"/>
      <c r="L164" s="117"/>
      <c r="M164" s="134"/>
      <c r="N164" s="134"/>
      <c r="O164" s="134"/>
      <c r="P164" s="134"/>
      <c r="Q164" s="134"/>
      <c r="R164" s="134"/>
      <c r="S164" s="134"/>
      <c r="T164" s="108">
        <f t="shared" si="14"/>
        <v>0</v>
      </c>
      <c r="U164" s="17"/>
      <c r="V164" s="6"/>
      <c r="W164" s="6"/>
      <c r="X164" s="6"/>
      <c r="Y164" s="6"/>
      <c r="Z164" s="6"/>
    </row>
    <row r="165" ht="12.75" hidden="1" customHeight="1">
      <c r="A165" s="89"/>
      <c r="B165" s="91"/>
      <c r="C165" s="91"/>
      <c r="D165" s="91"/>
      <c r="E165" s="153"/>
      <c r="F165" s="137"/>
      <c r="G165" s="137"/>
      <c r="H165" s="137"/>
      <c r="I165" s="137"/>
      <c r="J165" s="137"/>
      <c r="K165" s="138"/>
      <c r="L165" s="117"/>
      <c r="M165" s="134"/>
      <c r="N165" s="134"/>
      <c r="O165" s="134"/>
      <c r="P165" s="134"/>
      <c r="Q165" s="134"/>
      <c r="R165" s="134"/>
      <c r="S165" s="134"/>
      <c r="T165" s="108">
        <f t="shared" si="14"/>
        <v>0</v>
      </c>
      <c r="U165" s="17"/>
      <c r="V165" s="6"/>
      <c r="W165" s="6"/>
      <c r="X165" s="6"/>
      <c r="Y165" s="6"/>
      <c r="Z165" s="6"/>
    </row>
    <row r="166" ht="12.75" hidden="1" customHeight="1">
      <c r="A166" s="89"/>
      <c r="B166" s="91"/>
      <c r="C166" s="91"/>
      <c r="D166" s="91"/>
      <c r="E166" s="153"/>
      <c r="F166" s="137"/>
      <c r="G166" s="137"/>
      <c r="H166" s="137"/>
      <c r="I166" s="137"/>
      <c r="J166" s="137"/>
      <c r="K166" s="138"/>
      <c r="L166" s="117"/>
      <c r="M166" s="134"/>
      <c r="N166" s="134"/>
      <c r="O166" s="134"/>
      <c r="P166" s="134"/>
      <c r="Q166" s="134"/>
      <c r="R166" s="134"/>
      <c r="S166" s="134"/>
      <c r="T166" s="108">
        <f t="shared" si="14"/>
        <v>0</v>
      </c>
      <c r="U166" s="17"/>
      <c r="V166" s="6"/>
      <c r="W166" s="6"/>
      <c r="X166" s="6"/>
      <c r="Y166" s="6"/>
      <c r="Z166" s="6"/>
    </row>
    <row r="167" ht="12.75" customHeight="1">
      <c r="A167" s="110" t="s">
        <v>72</v>
      </c>
      <c r="B167" s="111"/>
      <c r="C167" s="112"/>
      <c r="D167" s="111"/>
      <c r="E167" s="98"/>
      <c r="F167" s="98"/>
      <c r="G167" s="98"/>
      <c r="H167" s="98"/>
      <c r="I167" s="98"/>
      <c r="J167" s="98"/>
      <c r="K167" s="98"/>
      <c r="L167" s="98"/>
      <c r="M167" s="113"/>
      <c r="N167" s="113"/>
      <c r="O167" s="113"/>
      <c r="P167" s="113"/>
      <c r="Q167" s="113"/>
      <c r="R167" s="113"/>
      <c r="S167" s="113"/>
      <c r="T167" s="114"/>
      <c r="U167" s="17"/>
      <c r="V167" s="6"/>
      <c r="W167" s="6"/>
      <c r="X167" s="6"/>
      <c r="Y167" s="6"/>
      <c r="Z167" s="6"/>
    </row>
    <row r="168" ht="12.75" customHeight="1">
      <c r="A168" s="115" t="s">
        <v>88</v>
      </c>
      <c r="B168" s="88"/>
      <c r="C168" s="116"/>
      <c r="D168" s="116"/>
      <c r="E168" s="88"/>
      <c r="F168" s="88"/>
      <c r="G168" s="88"/>
      <c r="H168" s="88"/>
      <c r="I168" s="88"/>
      <c r="J168" s="88"/>
      <c r="K168" s="88"/>
      <c r="L168" s="117"/>
      <c r="M168" s="118">
        <f t="shared" ref="M168:T168" si="15">SUM(M127:M166)</f>
        <v>0</v>
      </c>
      <c r="N168" s="118">
        <f t="shared" si="15"/>
        <v>0</v>
      </c>
      <c r="O168" s="118">
        <f t="shared" si="15"/>
        <v>0</v>
      </c>
      <c r="P168" s="118">
        <f t="shared" si="15"/>
        <v>0</v>
      </c>
      <c r="Q168" s="118">
        <f t="shared" si="15"/>
        <v>0</v>
      </c>
      <c r="R168" s="118">
        <f t="shared" si="15"/>
        <v>0</v>
      </c>
      <c r="S168" s="118">
        <f t="shared" si="15"/>
        <v>0</v>
      </c>
      <c r="T168" s="118">
        <f t="shared" si="15"/>
        <v>0</v>
      </c>
      <c r="U168" s="17"/>
      <c r="V168" s="6"/>
      <c r="W168" s="6"/>
      <c r="X168" s="6"/>
      <c r="Y168" s="6"/>
      <c r="Z168" s="6"/>
    </row>
    <row r="169" ht="12.75" customHeight="1">
      <c r="A169" s="119"/>
      <c r="B169" s="120"/>
      <c r="C169" s="121"/>
      <c r="D169" s="120"/>
      <c r="E169" s="120"/>
      <c r="F169" s="120"/>
      <c r="G169" s="120"/>
      <c r="H169" s="120"/>
      <c r="I169" s="120"/>
      <c r="J169" s="120"/>
      <c r="K169" s="120"/>
      <c r="L169" s="117"/>
      <c r="M169" s="122"/>
      <c r="N169" s="122"/>
      <c r="O169" s="122"/>
      <c r="P169" s="122"/>
      <c r="Q169" s="122"/>
      <c r="R169" s="122"/>
      <c r="S169" s="122"/>
      <c r="T169" s="123"/>
      <c r="U169" s="17"/>
      <c r="V169" s="6"/>
      <c r="W169" s="6"/>
      <c r="X169" s="6"/>
      <c r="Y169" s="6"/>
      <c r="Z169" s="6"/>
    </row>
    <row r="170" ht="21.0" customHeight="1">
      <c r="A170" s="124" t="s">
        <v>89</v>
      </c>
      <c r="B170" s="88"/>
      <c r="C170" s="148"/>
      <c r="D170" s="88"/>
      <c r="E170" s="88"/>
      <c r="F170" s="88"/>
      <c r="G170" s="88"/>
      <c r="H170" s="88"/>
      <c r="I170" s="88"/>
      <c r="J170" s="88"/>
      <c r="K170" s="88"/>
      <c r="L170" s="154"/>
      <c r="M170" s="118">
        <f t="shared" ref="M170:T170" si="16">M49+M96+M124+M168</f>
        <v>0</v>
      </c>
      <c r="N170" s="118">
        <f t="shared" si="16"/>
        <v>0</v>
      </c>
      <c r="O170" s="118">
        <f t="shared" si="16"/>
        <v>0</v>
      </c>
      <c r="P170" s="118">
        <f t="shared" si="16"/>
        <v>0</v>
      </c>
      <c r="Q170" s="118">
        <f t="shared" si="16"/>
        <v>0</v>
      </c>
      <c r="R170" s="118">
        <f t="shared" si="16"/>
        <v>0</v>
      </c>
      <c r="S170" s="118">
        <f t="shared" si="16"/>
        <v>0</v>
      </c>
      <c r="T170" s="118">
        <f t="shared" si="16"/>
        <v>0</v>
      </c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6">
    <mergeCell ref="A1:T1"/>
    <mergeCell ref="A2:T2"/>
    <mergeCell ref="U2:V2"/>
    <mergeCell ref="B5:E5"/>
    <mergeCell ref="B7:E7"/>
    <mergeCell ref="H7:J7"/>
    <mergeCell ref="C17:E17"/>
    <mergeCell ref="E12:G12"/>
    <mergeCell ref="E51:G51"/>
    <mergeCell ref="H51:J51"/>
    <mergeCell ref="E52:G52"/>
    <mergeCell ref="H52:J52"/>
    <mergeCell ref="E53:G53"/>
    <mergeCell ref="H53:J53"/>
    <mergeCell ref="E54:G54"/>
    <mergeCell ref="H54:J54"/>
    <mergeCell ref="E55:G55"/>
    <mergeCell ref="H55:J55"/>
    <mergeCell ref="E56:G56"/>
    <mergeCell ref="H56:J56"/>
    <mergeCell ref="H57:J57"/>
    <mergeCell ref="E57:G57"/>
    <mergeCell ref="E58:G58"/>
    <mergeCell ref="E59:G59"/>
    <mergeCell ref="E60:G60"/>
    <mergeCell ref="E61:G61"/>
    <mergeCell ref="E62:G62"/>
    <mergeCell ref="E63:G63"/>
    <mergeCell ref="H58:J58"/>
    <mergeCell ref="H59:J59"/>
    <mergeCell ref="H60:J60"/>
    <mergeCell ref="H61:J61"/>
    <mergeCell ref="H62:J62"/>
    <mergeCell ref="H63:J63"/>
    <mergeCell ref="H64:J64"/>
    <mergeCell ref="E71:G71"/>
    <mergeCell ref="E72:G72"/>
    <mergeCell ref="E73:G73"/>
    <mergeCell ref="E74:G74"/>
    <mergeCell ref="H74:J74"/>
    <mergeCell ref="E75:G75"/>
    <mergeCell ref="H75:J75"/>
    <mergeCell ref="E64:G64"/>
    <mergeCell ref="E65:G65"/>
    <mergeCell ref="E66:G66"/>
    <mergeCell ref="E67:G67"/>
    <mergeCell ref="E68:G68"/>
    <mergeCell ref="E69:G69"/>
    <mergeCell ref="E70:G70"/>
    <mergeCell ref="H116:J116"/>
    <mergeCell ref="H117:J117"/>
    <mergeCell ref="H109:J109"/>
    <mergeCell ref="H110:J110"/>
    <mergeCell ref="H111:J111"/>
    <mergeCell ref="H112:J112"/>
    <mergeCell ref="H113:J113"/>
    <mergeCell ref="H114:J114"/>
    <mergeCell ref="H115:J115"/>
    <mergeCell ref="E120:G120"/>
    <mergeCell ref="H120:J120"/>
    <mergeCell ref="E121:G121"/>
    <mergeCell ref="H121:J121"/>
    <mergeCell ref="E122:G122"/>
    <mergeCell ref="H122:J122"/>
    <mergeCell ref="E126:K126"/>
    <mergeCell ref="E127:K127"/>
    <mergeCell ref="E146:K146"/>
    <mergeCell ref="E147:K147"/>
    <mergeCell ref="E148:K148"/>
    <mergeCell ref="E149:K149"/>
    <mergeCell ref="E150:K150"/>
    <mergeCell ref="E151:K151"/>
    <mergeCell ref="E159:K159"/>
    <mergeCell ref="E160:K160"/>
    <mergeCell ref="E161:K161"/>
    <mergeCell ref="E162:K162"/>
    <mergeCell ref="E163:K163"/>
    <mergeCell ref="E164:K164"/>
    <mergeCell ref="E165:K165"/>
    <mergeCell ref="E166:K166"/>
    <mergeCell ref="E152:K152"/>
    <mergeCell ref="E153:K153"/>
    <mergeCell ref="E154:K154"/>
    <mergeCell ref="E155:K155"/>
    <mergeCell ref="E156:K156"/>
    <mergeCell ref="E157:K157"/>
    <mergeCell ref="E158:K158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E92:G92"/>
    <mergeCell ref="H92:J92"/>
    <mergeCell ref="E93:G93"/>
    <mergeCell ref="H93:J93"/>
    <mergeCell ref="H94:J94"/>
    <mergeCell ref="E94:G94"/>
    <mergeCell ref="E99:G99"/>
    <mergeCell ref="H99:J99"/>
    <mergeCell ref="M99:O99"/>
    <mergeCell ref="E100:G100"/>
    <mergeCell ref="H100:J100"/>
    <mergeCell ref="H101:J101"/>
    <mergeCell ref="E101:G101"/>
    <mergeCell ref="E102:G102"/>
    <mergeCell ref="H102:J102"/>
    <mergeCell ref="E103:G103"/>
    <mergeCell ref="H103:J103"/>
    <mergeCell ref="E104:G104"/>
    <mergeCell ref="H104:J104"/>
    <mergeCell ref="E105:G105"/>
    <mergeCell ref="H105:J105"/>
    <mergeCell ref="E106:G106"/>
    <mergeCell ref="H106:J106"/>
    <mergeCell ref="E107:G107"/>
    <mergeCell ref="H107:J107"/>
    <mergeCell ref="H108:J108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H118:J118"/>
    <mergeCell ref="E119:G119"/>
    <mergeCell ref="H119:J119"/>
  </mergeCells>
  <dataValidations>
    <dataValidation type="decimal" operator="lessThanOrEqual" allowBlank="1" showInputMessage="1" showErrorMessage="1" prompt="The IDC rate is above the allowed amount for the selected organization type." sqref="K6:K7 B14">
      <formula1>VLOOKUP($C$46,'C:\Users\bwilliamson\AppData\Local\Microsoft\Windows\INetCache\Content.Outlook\KD9E5CDM\[BMGF Grant Budget Template (003).xlsx]Config'!#REF!,2,FALSE)</formula1>
    </dataValidation>
  </dataValidations>
  <printOptions/>
  <pageMargins bottom="0.75" footer="0.0" header="0.0" left="0.7" right="0.7" top="0.75"/>
  <pageSetup cellComments="atEnd" orientation="landscape"/>
  <rowBreaks count="2" manualBreakCount="2">
    <brk id="50" man="1"/>
    <brk id="124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61.0"/>
    <col customWidth="1" min="2" max="2" width="44.86"/>
    <col customWidth="1" min="3" max="3" width="15.86"/>
    <col customWidth="1" min="4" max="4" width="13.43"/>
    <col customWidth="1" min="5" max="6" width="9.0"/>
    <col customWidth="1" min="7" max="7" width="10.43"/>
    <col customWidth="1" hidden="1" min="8" max="8" width="12.71"/>
    <col customWidth="1" hidden="1" min="9" max="9" width="10.86"/>
    <col customWidth="1" hidden="1" min="10" max="10" width="11.71"/>
    <col customWidth="1" hidden="1" min="11" max="11" width="14.57"/>
    <col customWidth="1" min="12" max="12" width="0.86"/>
    <col customWidth="1" min="13" max="14" width="14.57"/>
    <col customWidth="1" min="15" max="15" width="14.14"/>
    <col customWidth="1" hidden="1" min="16" max="18" width="12.43"/>
    <col customWidth="1" hidden="1" min="19" max="19" width="16.0"/>
    <col customWidth="1" min="20" max="20" width="16.57"/>
    <col customWidth="1" min="21" max="22" width="14.57"/>
    <col customWidth="1" min="23" max="23" width="14.14"/>
    <col customWidth="1" hidden="1" min="24" max="26" width="12.43"/>
    <col customWidth="1" hidden="1" min="27" max="27" width="16.0"/>
    <col customWidth="1" min="28" max="28" width="16.57"/>
  </cols>
  <sheetData>
    <row r="1" ht="24.75" customHeight="1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2.75" customHeight="1">
      <c r="A2" s="7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2.75" customHeight="1">
      <c r="A3" s="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12.75" customHeight="1">
      <c r="A4" s="10" t="s">
        <v>24</v>
      </c>
      <c r="B4" s="11"/>
      <c r="C4" s="12"/>
      <c r="D4" s="12"/>
      <c r="E4" s="14"/>
      <c r="F4" s="15"/>
      <c r="G4" s="15"/>
      <c r="H4" s="6"/>
      <c r="I4" s="6"/>
      <c r="J4" s="6"/>
      <c r="K4" s="6"/>
      <c r="L4" s="6"/>
      <c r="M4" s="6"/>
      <c r="N4" s="13"/>
      <c r="O4" s="13"/>
      <c r="P4" s="13"/>
      <c r="Q4" s="13"/>
      <c r="R4" s="13"/>
      <c r="S4" s="13"/>
      <c r="T4" s="13"/>
      <c r="U4" s="6"/>
      <c r="V4" s="13"/>
      <c r="W4" s="13"/>
      <c r="X4" s="13"/>
      <c r="Y4" s="13"/>
      <c r="Z4" s="13"/>
      <c r="AA4" s="13"/>
      <c r="AB4" s="13"/>
    </row>
    <row r="5" ht="12.75" customHeight="1">
      <c r="A5" s="10"/>
      <c r="B5" s="17"/>
      <c r="C5" s="17"/>
      <c r="D5" s="17"/>
      <c r="E5" s="19"/>
      <c r="F5" s="15"/>
      <c r="G5" s="15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6"/>
      <c r="V5" s="13"/>
      <c r="W5" s="13"/>
      <c r="X5" s="13"/>
      <c r="Y5" s="13"/>
      <c r="Z5" s="13"/>
      <c r="AA5" s="13"/>
      <c r="AB5" s="13"/>
    </row>
    <row r="6" ht="12.75" customHeight="1">
      <c r="A6" s="10" t="s">
        <v>26</v>
      </c>
      <c r="B6" s="18" t="str">
        <f>'Successful Award Budget'!B5</f>
        <v/>
      </c>
      <c r="C6" s="20"/>
      <c r="D6" s="20"/>
      <c r="E6" s="20"/>
      <c r="F6" s="15"/>
      <c r="G6" s="15"/>
      <c r="H6" s="17"/>
      <c r="I6" s="21"/>
      <c r="J6" s="21"/>
      <c r="K6" s="17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ht="15.0" customHeight="1">
      <c r="A7" s="10" t="s">
        <v>27</v>
      </c>
      <c r="B7" s="18" t="str">
        <f>'Successful Award Budget'!B6</f>
        <v/>
      </c>
      <c r="C7" s="20"/>
      <c r="D7" s="20"/>
      <c r="E7" s="20"/>
      <c r="F7" s="15"/>
      <c r="G7" s="15"/>
      <c r="H7" s="23"/>
      <c r="I7" s="23"/>
      <c r="J7" s="23"/>
      <c r="K7" s="2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ht="15.0" customHeight="1">
      <c r="A8" s="10" t="s">
        <v>28</v>
      </c>
      <c r="B8" s="18" t="str">
        <f>'Successful Award Budget'!B7</f>
        <v/>
      </c>
      <c r="C8" s="20"/>
      <c r="D8" s="20"/>
      <c r="E8" s="20"/>
      <c r="F8" s="15"/>
      <c r="G8" s="15"/>
      <c r="H8" s="28"/>
      <c r="I8" s="4"/>
      <c r="J8" s="4"/>
      <c r="K8" s="2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ht="12.75" customHeight="1">
      <c r="A9" s="10" t="s">
        <v>31</v>
      </c>
      <c r="B9" s="33">
        <f>'Successful Award Budget'!B8</f>
        <v>0</v>
      </c>
      <c r="C9" s="30"/>
      <c r="D9" s="30"/>
      <c r="E9" s="34"/>
      <c r="F9" s="15"/>
      <c r="G9" s="1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ht="12.75" customHeight="1">
      <c r="A10" s="10"/>
      <c r="B10" s="17"/>
      <c r="C10" s="17"/>
      <c r="D10" s="17"/>
      <c r="E10" s="19"/>
      <c r="F10" s="15"/>
      <c r="G10" s="1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ht="12.75" customHeight="1">
      <c r="A11" s="10" t="s">
        <v>35</v>
      </c>
      <c r="B11" s="36" t="str">
        <f>'Successful Award Budget'!B10</f>
        <v/>
      </c>
      <c r="C11" s="17"/>
      <c r="D11" s="17"/>
      <c r="E11" s="19"/>
      <c r="F11" s="15"/>
      <c r="G11" s="15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ht="12.75" customHeight="1">
      <c r="A12" s="10" t="s">
        <v>37</v>
      </c>
      <c r="B12" s="36" t="str">
        <f>'Successful Award Budget'!B11</f>
        <v/>
      </c>
      <c r="C12" s="17"/>
      <c r="D12" s="17"/>
      <c r="E12" s="19"/>
      <c r="F12" s="15"/>
      <c r="G12" s="15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ht="12.75" customHeight="1">
      <c r="A13" s="10" t="s">
        <v>33</v>
      </c>
      <c r="B13" s="36" t="str">
        <f>'Successful Award Budget'!B12</f>
        <v/>
      </c>
      <c r="C13" s="17"/>
      <c r="D13" s="17"/>
      <c r="E13" s="19"/>
      <c r="F13" s="15"/>
      <c r="G13" s="15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ht="12.75" customHeight="1">
      <c r="A14" s="38"/>
      <c r="B14" s="13"/>
      <c r="C14" s="13"/>
      <c r="D14" s="13"/>
      <c r="E14" s="15"/>
      <c r="F14" s="15"/>
      <c r="G14" s="15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ht="15.0" customHeight="1">
      <c r="A15" s="23" t="s">
        <v>39</v>
      </c>
      <c r="B15" s="46">
        <f>T171</f>
        <v>0</v>
      </c>
      <c r="C15" s="6"/>
      <c r="D15" s="48"/>
      <c r="E15" s="15"/>
      <c r="F15" s="50"/>
      <c r="G15" s="5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ht="12.75" customHeight="1">
      <c r="A16" s="23" t="s">
        <v>41</v>
      </c>
      <c r="B16" s="46">
        <f>B9-B15</f>
        <v>0</v>
      </c>
      <c r="C16" s="37" t="s">
        <v>36</v>
      </c>
      <c r="D16" s="27"/>
      <c r="E16" s="57"/>
      <c r="F16" s="57"/>
      <c r="G16" s="57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6"/>
      <c r="U16" s="55"/>
      <c r="V16" s="55"/>
      <c r="W16" s="55"/>
      <c r="X16" s="55"/>
      <c r="Y16" s="55"/>
      <c r="Z16" s="55"/>
      <c r="AA16" s="55"/>
      <c r="AB16" s="56"/>
    </row>
    <row r="17" ht="12.75" customHeight="1">
      <c r="A17" s="23"/>
      <c r="B17" s="6"/>
      <c r="C17" s="60"/>
      <c r="D17" s="61"/>
      <c r="E17" s="62"/>
      <c r="F17" s="62"/>
      <c r="G17" s="62"/>
      <c r="H17" s="61"/>
      <c r="I17" s="61"/>
      <c r="J17" s="61"/>
      <c r="K17" s="61"/>
      <c r="L17" s="61"/>
      <c r="M17" s="65"/>
      <c r="N17" s="61"/>
      <c r="O17" s="61"/>
      <c r="P17" s="61"/>
      <c r="Q17" s="61"/>
      <c r="R17" s="61"/>
      <c r="S17" s="61"/>
      <c r="T17" s="65"/>
      <c r="U17" s="56"/>
      <c r="V17" s="55"/>
      <c r="W17" s="55"/>
      <c r="X17" s="55"/>
      <c r="Y17" s="55"/>
      <c r="Z17" s="55"/>
      <c r="AA17" s="55"/>
      <c r="AB17" s="56"/>
    </row>
    <row r="18" ht="43.5" customHeight="1">
      <c r="A18" s="70" t="s">
        <v>42</v>
      </c>
      <c r="B18" s="72" t="s">
        <v>43</v>
      </c>
      <c r="C18" s="73"/>
      <c r="D18" s="75"/>
      <c r="E18" s="78" t="s">
        <v>53</v>
      </c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2"/>
      <c r="U18" s="84" t="s">
        <v>59</v>
      </c>
      <c r="V18" s="64"/>
      <c r="W18" s="64"/>
      <c r="X18" s="64"/>
      <c r="Y18" s="64"/>
      <c r="Z18" s="64"/>
      <c r="AA18" s="64"/>
      <c r="AB18" s="87"/>
    </row>
    <row r="19">
      <c r="A19" s="79" t="s">
        <v>54</v>
      </c>
      <c r="B19" s="81" t="s">
        <v>55</v>
      </c>
      <c r="C19" s="81" t="s">
        <v>56</v>
      </c>
      <c r="D19" s="90" t="s">
        <v>57</v>
      </c>
      <c r="E19" s="81" t="s">
        <v>58</v>
      </c>
      <c r="F19" s="81" t="s">
        <v>60</v>
      </c>
      <c r="G19" s="81" t="s">
        <v>61</v>
      </c>
      <c r="H19" s="81" t="s">
        <v>62</v>
      </c>
      <c r="I19" s="81" t="s">
        <v>63</v>
      </c>
      <c r="J19" s="81" t="s">
        <v>64</v>
      </c>
      <c r="K19" s="85" t="s">
        <v>65</v>
      </c>
      <c r="L19" s="94"/>
      <c r="M19" s="81" t="s">
        <v>66</v>
      </c>
      <c r="N19" s="81" t="s">
        <v>67</v>
      </c>
      <c r="O19" s="81" t="s">
        <v>47</v>
      </c>
      <c r="P19" s="81" t="s">
        <v>48</v>
      </c>
      <c r="Q19" s="81" t="s">
        <v>49</v>
      </c>
      <c r="R19" s="81" t="s">
        <v>50</v>
      </c>
      <c r="S19" s="85" t="s">
        <v>51</v>
      </c>
      <c r="T19" s="96"/>
      <c r="U19" s="99" t="str">
        <f t="shared" ref="U19:AA19" si="1">M19</f>
        <v>Period 1   mm/dd/yy - mm/dd/yy    </v>
      </c>
      <c r="V19" s="81" t="str">
        <f t="shared" si="1"/>
        <v>Period 2   mm/dd/yy - mm/dd/yy    </v>
      </c>
      <c r="W19" s="81" t="str">
        <f t="shared" si="1"/>
        <v>Period 3   mm/dd/yy - mm/dd/yy    </v>
      </c>
      <c r="X19" s="81" t="str">
        <f t="shared" si="1"/>
        <v>Period 4 mm/dd/yy - mm/dd/yy            </v>
      </c>
      <c r="Y19" s="81" t="str">
        <f t="shared" si="1"/>
        <v>Period 5 mm/dd/yy - mm/dd/yy       </v>
      </c>
      <c r="Z19" s="81" t="str">
        <f t="shared" si="1"/>
        <v>Period 6 mm/dd/yy - mm/dd/yy           </v>
      </c>
      <c r="AA19" s="81" t="str">
        <f t="shared" si="1"/>
        <v>Period 7 mm/dd/yy - mm/dd/yy           </v>
      </c>
      <c r="AB19" s="81"/>
    </row>
    <row r="20" ht="12.75" customHeight="1">
      <c r="A20" s="101" t="str">
        <f>'Successful Award Budget'!A19</f>
        <v/>
      </c>
      <c r="B20" s="102" t="str">
        <f>'Successful Award Budget'!B19</f>
        <v/>
      </c>
      <c r="C20" s="102" t="str">
        <f>'Successful Award Budget'!C19</f>
        <v/>
      </c>
      <c r="D20" s="103"/>
      <c r="E20" s="104"/>
      <c r="F20" s="93"/>
      <c r="G20" s="93"/>
      <c r="H20" s="95"/>
      <c r="I20" s="95"/>
      <c r="J20" s="95"/>
      <c r="K20" s="97"/>
      <c r="L20" s="98"/>
      <c r="M20" s="100">
        <f t="shared" ref="M20:S20" si="2">$D$20*E20*(1+$C$20)</f>
        <v>0</v>
      </c>
      <c r="N20" s="100">
        <f t="shared" si="2"/>
        <v>0</v>
      </c>
      <c r="O20" s="100">
        <f t="shared" si="2"/>
        <v>0</v>
      </c>
      <c r="P20" s="100">
        <f t="shared" si="2"/>
        <v>0</v>
      </c>
      <c r="Q20" s="100">
        <f t="shared" si="2"/>
        <v>0</v>
      </c>
      <c r="R20" s="100">
        <f t="shared" si="2"/>
        <v>0</v>
      </c>
      <c r="S20" s="100">
        <f t="shared" si="2"/>
        <v>0</v>
      </c>
      <c r="T20" s="106">
        <f t="shared" ref="T20:T48" si="4">M20+N20+O20+P20+Q20+R20+S20</f>
        <v>0</v>
      </c>
      <c r="U20" s="107">
        <f>'Successful Award Budget'!M19-M20</f>
        <v>0</v>
      </c>
      <c r="V20" s="100">
        <f>'Successful Award Budget'!N19-N20</f>
        <v>0</v>
      </c>
      <c r="W20" s="100">
        <f>'Successful Award Budget'!O19-O20</f>
        <v>0</v>
      </c>
      <c r="X20" s="100">
        <f>'Successful Award Budget'!P19-P20</f>
        <v>0</v>
      </c>
      <c r="Y20" s="100">
        <f>'Successful Award Budget'!Q19-Q20</f>
        <v>0</v>
      </c>
      <c r="Z20" s="100">
        <f>'Successful Award Budget'!R19-R20</f>
        <v>0</v>
      </c>
      <c r="AA20" s="100">
        <f>'Successful Award Budget'!S19-S20</f>
        <v>0</v>
      </c>
      <c r="AB20" s="108">
        <f t="shared" ref="AB20:AB48" si="5">U20+V20+W20+X20+Y20+Z20+AA20</f>
        <v>0</v>
      </c>
    </row>
    <row r="21" ht="12.75" customHeight="1">
      <c r="A21" s="101" t="str">
        <f>'Successful Award Budget'!A20</f>
        <v/>
      </c>
      <c r="B21" s="102" t="str">
        <f>'Successful Award Budget'!B20</f>
        <v/>
      </c>
      <c r="C21" s="102" t="str">
        <f>'Successful Award Budget'!C20</f>
        <v/>
      </c>
      <c r="D21" s="103" t="str">
        <f>'Successful Award Budget'!D20</f>
        <v/>
      </c>
      <c r="E21" s="104"/>
      <c r="F21" s="93"/>
      <c r="G21" s="93"/>
      <c r="H21" s="95"/>
      <c r="I21" s="95"/>
      <c r="J21" s="95"/>
      <c r="K21" s="97"/>
      <c r="L21" s="98"/>
      <c r="M21" s="100">
        <f>$D$21*E21*(1+$C$21)</f>
        <v>0</v>
      </c>
      <c r="N21" s="100">
        <f t="shared" ref="N21:S21" si="3">$D$20*F21*(1+$C$20)</f>
        <v>0</v>
      </c>
      <c r="O21" s="100">
        <f t="shared" si="3"/>
        <v>0</v>
      </c>
      <c r="P21" s="100">
        <f t="shared" si="3"/>
        <v>0</v>
      </c>
      <c r="Q21" s="100">
        <f t="shared" si="3"/>
        <v>0</v>
      </c>
      <c r="R21" s="100">
        <f t="shared" si="3"/>
        <v>0</v>
      </c>
      <c r="S21" s="100">
        <f t="shared" si="3"/>
        <v>0</v>
      </c>
      <c r="T21" s="106">
        <f t="shared" si="4"/>
        <v>0</v>
      </c>
      <c r="U21" s="107">
        <f>'Successful Award Budget'!M20-M21</f>
        <v>0</v>
      </c>
      <c r="V21" s="100">
        <f>'Successful Award Budget'!N20-N21</f>
        <v>0</v>
      </c>
      <c r="W21" s="100">
        <f>'Successful Award Budget'!O20-O21</f>
        <v>0</v>
      </c>
      <c r="X21" s="100">
        <f>'Successful Award Budget'!P20-P21</f>
        <v>0</v>
      </c>
      <c r="Y21" s="100">
        <f>'Successful Award Budget'!Q20-Q21</f>
        <v>0</v>
      </c>
      <c r="Z21" s="100">
        <f>'Successful Award Budget'!R20-R21</f>
        <v>0</v>
      </c>
      <c r="AA21" s="100">
        <f>'Successful Award Budget'!S20-S21</f>
        <v>0</v>
      </c>
      <c r="AB21" s="108">
        <f t="shared" si="5"/>
        <v>0</v>
      </c>
    </row>
    <row r="22" ht="12.75" customHeight="1">
      <c r="A22" s="101" t="str">
        <f>'Successful Award Budget'!A21</f>
        <v/>
      </c>
      <c r="B22" s="102" t="str">
        <f>'Successful Award Budget'!B21</f>
        <v/>
      </c>
      <c r="C22" s="102" t="str">
        <f>'Successful Award Budget'!C21</f>
        <v/>
      </c>
      <c r="D22" s="103" t="str">
        <f>'Successful Award Budget'!D21</f>
        <v/>
      </c>
      <c r="E22" s="104"/>
      <c r="F22" s="93"/>
      <c r="G22" s="93"/>
      <c r="H22" s="95"/>
      <c r="I22" s="95"/>
      <c r="J22" s="95"/>
      <c r="K22" s="97"/>
      <c r="L22" s="98"/>
      <c r="M22" s="100">
        <f>$D$22*E22*(1+$C$22)</f>
        <v>0</v>
      </c>
      <c r="N22" s="100">
        <f t="shared" ref="N22:S22" si="6">$D$20*F22*(1+$C$20)</f>
        <v>0</v>
      </c>
      <c r="O22" s="100">
        <f t="shared" si="6"/>
        <v>0</v>
      </c>
      <c r="P22" s="100">
        <f t="shared" si="6"/>
        <v>0</v>
      </c>
      <c r="Q22" s="100">
        <f t="shared" si="6"/>
        <v>0</v>
      </c>
      <c r="R22" s="100">
        <f t="shared" si="6"/>
        <v>0</v>
      </c>
      <c r="S22" s="100">
        <f t="shared" si="6"/>
        <v>0</v>
      </c>
      <c r="T22" s="106">
        <f t="shared" si="4"/>
        <v>0</v>
      </c>
      <c r="U22" s="107">
        <f>'Successful Award Budget'!M21-M22</f>
        <v>0</v>
      </c>
      <c r="V22" s="100">
        <f>'Successful Award Budget'!N21-N22</f>
        <v>0</v>
      </c>
      <c r="W22" s="100">
        <f>'Successful Award Budget'!O21-O22</f>
        <v>0</v>
      </c>
      <c r="X22" s="100">
        <f>'Successful Award Budget'!P21-P22</f>
        <v>0</v>
      </c>
      <c r="Y22" s="100">
        <f>'Successful Award Budget'!Q21-Q22</f>
        <v>0</v>
      </c>
      <c r="Z22" s="100">
        <f>'Successful Award Budget'!R21-R22</f>
        <v>0</v>
      </c>
      <c r="AA22" s="100">
        <f>'Successful Award Budget'!S21-S22</f>
        <v>0</v>
      </c>
      <c r="AB22" s="108">
        <f t="shared" si="5"/>
        <v>0</v>
      </c>
    </row>
    <row r="23" ht="12.75" customHeight="1">
      <c r="A23" s="101" t="str">
        <f>'Successful Award Budget'!A22</f>
        <v/>
      </c>
      <c r="B23" s="102" t="str">
        <f>'Successful Award Budget'!B22</f>
        <v/>
      </c>
      <c r="C23" s="102" t="str">
        <f>'Successful Award Budget'!C22</f>
        <v/>
      </c>
      <c r="D23" s="103" t="str">
        <f>'Successful Award Budget'!D22</f>
        <v/>
      </c>
      <c r="E23" s="104"/>
      <c r="F23" s="93"/>
      <c r="G23" s="93"/>
      <c r="H23" s="95"/>
      <c r="I23" s="95"/>
      <c r="J23" s="95"/>
      <c r="K23" s="97"/>
      <c r="L23" s="98"/>
      <c r="M23" s="100">
        <f t="shared" ref="M23:M48" si="8">D23*E23*(1+C23)</f>
        <v>0</v>
      </c>
      <c r="N23" s="100">
        <f t="shared" ref="N23:S23" si="7">$D$20*F23*(1+$C$20)</f>
        <v>0</v>
      </c>
      <c r="O23" s="100">
        <f t="shared" si="7"/>
        <v>0</v>
      </c>
      <c r="P23" s="100">
        <f t="shared" si="7"/>
        <v>0</v>
      </c>
      <c r="Q23" s="100">
        <f t="shared" si="7"/>
        <v>0</v>
      </c>
      <c r="R23" s="100">
        <f t="shared" si="7"/>
        <v>0</v>
      </c>
      <c r="S23" s="100">
        <f t="shared" si="7"/>
        <v>0</v>
      </c>
      <c r="T23" s="106">
        <f t="shared" si="4"/>
        <v>0</v>
      </c>
      <c r="U23" s="107">
        <f>'Successful Award Budget'!M22-M23</f>
        <v>0</v>
      </c>
      <c r="V23" s="100">
        <f>'Successful Award Budget'!N22-N23</f>
        <v>0</v>
      </c>
      <c r="W23" s="100">
        <f>'Successful Award Budget'!O22-O23</f>
        <v>0</v>
      </c>
      <c r="X23" s="100">
        <f>'Successful Award Budget'!P22-P23</f>
        <v>0</v>
      </c>
      <c r="Y23" s="100">
        <f>'Successful Award Budget'!Q22-Q23</f>
        <v>0</v>
      </c>
      <c r="Z23" s="100">
        <f>'Successful Award Budget'!R22-R23</f>
        <v>0</v>
      </c>
      <c r="AA23" s="100">
        <f>'Successful Award Budget'!S22-S23</f>
        <v>0</v>
      </c>
      <c r="AB23" s="108">
        <f t="shared" si="5"/>
        <v>0</v>
      </c>
    </row>
    <row r="24" ht="12.75" customHeight="1">
      <c r="A24" s="101" t="str">
        <f>'Successful Award Budget'!A23</f>
        <v/>
      </c>
      <c r="B24" s="102" t="str">
        <f>'Successful Award Budget'!B23</f>
        <v/>
      </c>
      <c r="C24" s="102" t="str">
        <f>'Successful Award Budget'!C23</f>
        <v/>
      </c>
      <c r="D24" s="103" t="str">
        <f>'Successful Award Budget'!D23</f>
        <v/>
      </c>
      <c r="E24" s="104"/>
      <c r="F24" s="93"/>
      <c r="G24" s="93"/>
      <c r="H24" s="95"/>
      <c r="I24" s="95"/>
      <c r="J24" s="95"/>
      <c r="K24" s="97"/>
      <c r="L24" s="98"/>
      <c r="M24" s="100">
        <f t="shared" si="8"/>
        <v>0</v>
      </c>
      <c r="N24" s="100">
        <f t="shared" ref="N24:S24" si="9">$D$20*F24*(1+$C$20)</f>
        <v>0</v>
      </c>
      <c r="O24" s="100">
        <f t="shared" si="9"/>
        <v>0</v>
      </c>
      <c r="P24" s="100">
        <f t="shared" si="9"/>
        <v>0</v>
      </c>
      <c r="Q24" s="100">
        <f t="shared" si="9"/>
        <v>0</v>
      </c>
      <c r="R24" s="100">
        <f t="shared" si="9"/>
        <v>0</v>
      </c>
      <c r="S24" s="100">
        <f t="shared" si="9"/>
        <v>0</v>
      </c>
      <c r="T24" s="106">
        <f t="shared" si="4"/>
        <v>0</v>
      </c>
      <c r="U24" s="107">
        <f>'Successful Award Budget'!M23-M24</f>
        <v>0</v>
      </c>
      <c r="V24" s="100">
        <f>'Successful Award Budget'!N23-N24</f>
        <v>0</v>
      </c>
      <c r="W24" s="100">
        <f>'Successful Award Budget'!O23-O24</f>
        <v>0</v>
      </c>
      <c r="X24" s="100">
        <f>'Successful Award Budget'!P23-P24</f>
        <v>0</v>
      </c>
      <c r="Y24" s="100">
        <f>'Successful Award Budget'!Q23-Q24</f>
        <v>0</v>
      </c>
      <c r="Z24" s="100">
        <f>'Successful Award Budget'!R23-R24</f>
        <v>0</v>
      </c>
      <c r="AA24" s="100">
        <f>'Successful Award Budget'!S23-S24</f>
        <v>0</v>
      </c>
      <c r="AB24" s="108">
        <f t="shared" si="5"/>
        <v>0</v>
      </c>
    </row>
    <row r="25" ht="12.75" customHeight="1">
      <c r="A25" s="101" t="str">
        <f>'Successful Award Budget'!A24</f>
        <v/>
      </c>
      <c r="B25" s="102" t="str">
        <f>'Successful Award Budget'!B24</f>
        <v/>
      </c>
      <c r="C25" s="102" t="str">
        <f>'Successful Award Budget'!C24</f>
        <v/>
      </c>
      <c r="D25" s="103" t="str">
        <f>'Successful Award Budget'!D24</f>
        <v/>
      </c>
      <c r="E25" s="104"/>
      <c r="F25" s="93"/>
      <c r="G25" s="93"/>
      <c r="H25" s="95"/>
      <c r="I25" s="95"/>
      <c r="J25" s="95"/>
      <c r="K25" s="97"/>
      <c r="L25" s="98"/>
      <c r="M25" s="100">
        <f t="shared" si="8"/>
        <v>0</v>
      </c>
      <c r="N25" s="100">
        <f t="shared" ref="N25:S25" si="10">$D$20*F25*(1+$C$20)</f>
        <v>0</v>
      </c>
      <c r="O25" s="100">
        <f t="shared" si="10"/>
        <v>0</v>
      </c>
      <c r="P25" s="100">
        <f t="shared" si="10"/>
        <v>0</v>
      </c>
      <c r="Q25" s="100">
        <f t="shared" si="10"/>
        <v>0</v>
      </c>
      <c r="R25" s="100">
        <f t="shared" si="10"/>
        <v>0</v>
      </c>
      <c r="S25" s="100">
        <f t="shared" si="10"/>
        <v>0</v>
      </c>
      <c r="T25" s="106">
        <f t="shared" si="4"/>
        <v>0</v>
      </c>
      <c r="U25" s="107">
        <f>'Successful Award Budget'!M24-M25</f>
        <v>0</v>
      </c>
      <c r="V25" s="100">
        <f>'Successful Award Budget'!N24-N25</f>
        <v>0</v>
      </c>
      <c r="W25" s="100">
        <f>'Successful Award Budget'!O24-O25</f>
        <v>0</v>
      </c>
      <c r="X25" s="100">
        <f>'Successful Award Budget'!P24-P25</f>
        <v>0</v>
      </c>
      <c r="Y25" s="100">
        <f>'Successful Award Budget'!Q24-Q25</f>
        <v>0</v>
      </c>
      <c r="Z25" s="100">
        <f>'Successful Award Budget'!R24-R25</f>
        <v>0</v>
      </c>
      <c r="AA25" s="100">
        <f>'Successful Award Budget'!S24-S25</f>
        <v>0</v>
      </c>
      <c r="AB25" s="108">
        <f t="shared" si="5"/>
        <v>0</v>
      </c>
    </row>
    <row r="26" ht="12.75" customHeight="1">
      <c r="A26" s="101" t="str">
        <f>'Successful Award Budget'!A25</f>
        <v/>
      </c>
      <c r="B26" s="102" t="str">
        <f>'Successful Award Budget'!B25</f>
        <v/>
      </c>
      <c r="C26" s="102" t="str">
        <f>'Successful Award Budget'!C25</f>
        <v/>
      </c>
      <c r="D26" s="103" t="str">
        <f>'Successful Award Budget'!D25</f>
        <v/>
      </c>
      <c r="E26" s="104"/>
      <c r="F26" s="93"/>
      <c r="G26" s="93"/>
      <c r="H26" s="95"/>
      <c r="I26" s="95"/>
      <c r="J26" s="95"/>
      <c r="K26" s="97"/>
      <c r="L26" s="98"/>
      <c r="M26" s="100">
        <f t="shared" si="8"/>
        <v>0</v>
      </c>
      <c r="N26" s="100">
        <f t="shared" ref="N26:S26" si="11">$D$20*F26*(1+$C$20)</f>
        <v>0</v>
      </c>
      <c r="O26" s="100">
        <f t="shared" si="11"/>
        <v>0</v>
      </c>
      <c r="P26" s="100">
        <f t="shared" si="11"/>
        <v>0</v>
      </c>
      <c r="Q26" s="100">
        <f t="shared" si="11"/>
        <v>0</v>
      </c>
      <c r="R26" s="100">
        <f t="shared" si="11"/>
        <v>0</v>
      </c>
      <c r="S26" s="100">
        <f t="shared" si="11"/>
        <v>0</v>
      </c>
      <c r="T26" s="106">
        <f t="shared" si="4"/>
        <v>0</v>
      </c>
      <c r="U26" s="107">
        <f>'Successful Award Budget'!M25-M26</f>
        <v>0</v>
      </c>
      <c r="V26" s="100">
        <f>'Successful Award Budget'!N25-N26</f>
        <v>0</v>
      </c>
      <c r="W26" s="100">
        <f>'Successful Award Budget'!O25-O26</f>
        <v>0</v>
      </c>
      <c r="X26" s="100">
        <f>'Successful Award Budget'!P25-P26</f>
        <v>0</v>
      </c>
      <c r="Y26" s="100">
        <f>'Successful Award Budget'!Q25-Q26</f>
        <v>0</v>
      </c>
      <c r="Z26" s="100">
        <f>'Successful Award Budget'!R25-R26</f>
        <v>0</v>
      </c>
      <c r="AA26" s="100">
        <f>'Successful Award Budget'!S25-S26</f>
        <v>0</v>
      </c>
      <c r="AB26" s="108">
        <f t="shared" si="5"/>
        <v>0</v>
      </c>
    </row>
    <row r="27" ht="12.75" customHeight="1">
      <c r="A27" s="101" t="str">
        <f>'Successful Award Budget'!A26</f>
        <v/>
      </c>
      <c r="B27" s="102" t="str">
        <f>'Successful Award Budget'!B26</f>
        <v/>
      </c>
      <c r="C27" s="102" t="str">
        <f>'Successful Award Budget'!C26</f>
        <v/>
      </c>
      <c r="D27" s="103" t="str">
        <f>'Successful Award Budget'!D26</f>
        <v/>
      </c>
      <c r="E27" s="104"/>
      <c r="F27" s="93"/>
      <c r="G27" s="93"/>
      <c r="H27" s="95"/>
      <c r="I27" s="95"/>
      <c r="J27" s="95"/>
      <c r="K27" s="97"/>
      <c r="L27" s="98"/>
      <c r="M27" s="100">
        <f t="shared" si="8"/>
        <v>0</v>
      </c>
      <c r="N27" s="100">
        <f t="shared" ref="N27:S27" si="12">$D$20*F27*(1+$C$20)</f>
        <v>0</v>
      </c>
      <c r="O27" s="100">
        <f t="shared" si="12"/>
        <v>0</v>
      </c>
      <c r="P27" s="100">
        <f t="shared" si="12"/>
        <v>0</v>
      </c>
      <c r="Q27" s="100">
        <f t="shared" si="12"/>
        <v>0</v>
      </c>
      <c r="R27" s="100">
        <f t="shared" si="12"/>
        <v>0</v>
      </c>
      <c r="S27" s="100">
        <f t="shared" si="12"/>
        <v>0</v>
      </c>
      <c r="T27" s="106">
        <f t="shared" si="4"/>
        <v>0</v>
      </c>
      <c r="U27" s="107">
        <f>'Successful Award Budget'!M26-M27</f>
        <v>0</v>
      </c>
      <c r="V27" s="100">
        <f>'Successful Award Budget'!N26-N27</f>
        <v>0</v>
      </c>
      <c r="W27" s="100">
        <f>'Successful Award Budget'!O26-O27</f>
        <v>0</v>
      </c>
      <c r="X27" s="100">
        <f>'Successful Award Budget'!P26-P27</f>
        <v>0</v>
      </c>
      <c r="Y27" s="100">
        <f>'Successful Award Budget'!Q26-Q27</f>
        <v>0</v>
      </c>
      <c r="Z27" s="100">
        <f>'Successful Award Budget'!R26-R27</f>
        <v>0</v>
      </c>
      <c r="AA27" s="100">
        <f>'Successful Award Budget'!S26-S27</f>
        <v>0</v>
      </c>
      <c r="AB27" s="108">
        <f t="shared" si="5"/>
        <v>0</v>
      </c>
    </row>
    <row r="28" ht="12.75" customHeight="1">
      <c r="A28" s="101" t="str">
        <f>'Successful Award Budget'!A27</f>
        <v/>
      </c>
      <c r="B28" s="102" t="str">
        <f>'Successful Award Budget'!B27</f>
        <v/>
      </c>
      <c r="C28" s="102" t="str">
        <f>'Successful Award Budget'!C27</f>
        <v/>
      </c>
      <c r="D28" s="103" t="str">
        <f>'Successful Award Budget'!D27</f>
        <v/>
      </c>
      <c r="E28" s="104"/>
      <c r="F28" s="93"/>
      <c r="G28" s="93"/>
      <c r="H28" s="95"/>
      <c r="I28" s="95"/>
      <c r="J28" s="95"/>
      <c r="K28" s="97"/>
      <c r="L28" s="98"/>
      <c r="M28" s="100">
        <f t="shared" si="8"/>
        <v>0</v>
      </c>
      <c r="N28" s="100">
        <f t="shared" ref="N28:S28" si="13">$D$20*F28*(1+$C$20)</f>
        <v>0</v>
      </c>
      <c r="O28" s="100">
        <f t="shared" si="13"/>
        <v>0</v>
      </c>
      <c r="P28" s="100">
        <f t="shared" si="13"/>
        <v>0</v>
      </c>
      <c r="Q28" s="100">
        <f t="shared" si="13"/>
        <v>0</v>
      </c>
      <c r="R28" s="100">
        <f t="shared" si="13"/>
        <v>0</v>
      </c>
      <c r="S28" s="100">
        <f t="shared" si="13"/>
        <v>0</v>
      </c>
      <c r="T28" s="106">
        <f t="shared" si="4"/>
        <v>0</v>
      </c>
      <c r="U28" s="107">
        <f>'Successful Award Budget'!M27-M28</f>
        <v>0</v>
      </c>
      <c r="V28" s="100">
        <f>'Successful Award Budget'!N27-N28</f>
        <v>0</v>
      </c>
      <c r="W28" s="100">
        <f>'Successful Award Budget'!O27-O28</f>
        <v>0</v>
      </c>
      <c r="X28" s="100">
        <f>'Successful Award Budget'!P27-P28</f>
        <v>0</v>
      </c>
      <c r="Y28" s="100">
        <f>'Successful Award Budget'!Q27-Q28</f>
        <v>0</v>
      </c>
      <c r="Z28" s="100">
        <f>'Successful Award Budget'!R27-R28</f>
        <v>0</v>
      </c>
      <c r="AA28" s="100">
        <f>'Successful Award Budget'!S27-S28</f>
        <v>0</v>
      </c>
      <c r="AB28" s="108">
        <f t="shared" si="5"/>
        <v>0</v>
      </c>
    </row>
    <row r="29" ht="12.75" customHeight="1">
      <c r="A29" s="101" t="str">
        <f>'Successful Award Budget'!A28</f>
        <v/>
      </c>
      <c r="B29" s="102" t="str">
        <f>'Successful Award Budget'!B28</f>
        <v/>
      </c>
      <c r="C29" s="102" t="str">
        <f>'Successful Award Budget'!C28</f>
        <v/>
      </c>
      <c r="D29" s="103" t="str">
        <f>'Successful Award Budget'!D28</f>
        <v/>
      </c>
      <c r="E29" s="104"/>
      <c r="F29" s="93"/>
      <c r="G29" s="93"/>
      <c r="H29" s="95"/>
      <c r="I29" s="95"/>
      <c r="J29" s="95"/>
      <c r="K29" s="97"/>
      <c r="L29" s="98"/>
      <c r="M29" s="100">
        <f t="shared" si="8"/>
        <v>0</v>
      </c>
      <c r="N29" s="100">
        <f t="shared" ref="N29:S29" si="14">$D$20*F29*(1+$C$20)</f>
        <v>0</v>
      </c>
      <c r="O29" s="100">
        <f t="shared" si="14"/>
        <v>0</v>
      </c>
      <c r="P29" s="100">
        <f t="shared" si="14"/>
        <v>0</v>
      </c>
      <c r="Q29" s="100">
        <f t="shared" si="14"/>
        <v>0</v>
      </c>
      <c r="R29" s="100">
        <f t="shared" si="14"/>
        <v>0</v>
      </c>
      <c r="S29" s="100">
        <f t="shared" si="14"/>
        <v>0</v>
      </c>
      <c r="T29" s="106">
        <f t="shared" si="4"/>
        <v>0</v>
      </c>
      <c r="U29" s="107">
        <f>'Successful Award Budget'!M28-M29</f>
        <v>0</v>
      </c>
      <c r="V29" s="100">
        <f>'Successful Award Budget'!N28-N29</f>
        <v>0</v>
      </c>
      <c r="W29" s="100">
        <f>'Successful Award Budget'!O28-O29</f>
        <v>0</v>
      </c>
      <c r="X29" s="100">
        <f>'Successful Award Budget'!P28-P29</f>
        <v>0</v>
      </c>
      <c r="Y29" s="100">
        <f>'Successful Award Budget'!Q28-Q29</f>
        <v>0</v>
      </c>
      <c r="Z29" s="100">
        <f>'Successful Award Budget'!R28-R29</f>
        <v>0</v>
      </c>
      <c r="AA29" s="100">
        <f>'Successful Award Budget'!S28-S29</f>
        <v>0</v>
      </c>
      <c r="AB29" s="108">
        <f t="shared" si="5"/>
        <v>0</v>
      </c>
    </row>
    <row r="30" ht="12.75" customHeight="1">
      <c r="A30" s="101" t="str">
        <f>'Successful Award Budget'!A29</f>
        <v/>
      </c>
      <c r="B30" s="102" t="str">
        <f>'Successful Award Budget'!B29</f>
        <v/>
      </c>
      <c r="C30" s="102" t="str">
        <f>'Successful Award Budget'!C29</f>
        <v/>
      </c>
      <c r="D30" s="103" t="str">
        <f>'Successful Award Budget'!D29</f>
        <v/>
      </c>
      <c r="E30" s="104"/>
      <c r="F30" s="93"/>
      <c r="G30" s="93"/>
      <c r="H30" s="95"/>
      <c r="I30" s="95"/>
      <c r="J30" s="95"/>
      <c r="K30" s="97"/>
      <c r="L30" s="98"/>
      <c r="M30" s="100">
        <f t="shared" si="8"/>
        <v>0</v>
      </c>
      <c r="N30" s="100">
        <f t="shared" ref="N30:S30" si="15">$D$20*F30*(1+$C$20)</f>
        <v>0</v>
      </c>
      <c r="O30" s="100">
        <f t="shared" si="15"/>
        <v>0</v>
      </c>
      <c r="P30" s="100">
        <f t="shared" si="15"/>
        <v>0</v>
      </c>
      <c r="Q30" s="100">
        <f t="shared" si="15"/>
        <v>0</v>
      </c>
      <c r="R30" s="100">
        <f t="shared" si="15"/>
        <v>0</v>
      </c>
      <c r="S30" s="100">
        <f t="shared" si="15"/>
        <v>0</v>
      </c>
      <c r="T30" s="106">
        <f t="shared" si="4"/>
        <v>0</v>
      </c>
      <c r="U30" s="107">
        <f>'Successful Award Budget'!M29-M30</f>
        <v>0</v>
      </c>
      <c r="V30" s="100">
        <f>'Successful Award Budget'!N29-N30</f>
        <v>0</v>
      </c>
      <c r="W30" s="100">
        <f>'Successful Award Budget'!O29-O30</f>
        <v>0</v>
      </c>
      <c r="X30" s="100">
        <f>'Successful Award Budget'!P29-P30</f>
        <v>0</v>
      </c>
      <c r="Y30" s="100">
        <f>'Successful Award Budget'!Q29-Q30</f>
        <v>0</v>
      </c>
      <c r="Z30" s="100">
        <f>'Successful Award Budget'!R29-R30</f>
        <v>0</v>
      </c>
      <c r="AA30" s="100">
        <f>'Successful Award Budget'!S29-S30</f>
        <v>0</v>
      </c>
      <c r="AB30" s="108">
        <f t="shared" si="5"/>
        <v>0</v>
      </c>
    </row>
    <row r="31" ht="12.75" customHeight="1">
      <c r="A31" s="101" t="str">
        <f>'Successful Award Budget'!A30</f>
        <v/>
      </c>
      <c r="B31" s="102" t="str">
        <f>'Successful Award Budget'!B30</f>
        <v/>
      </c>
      <c r="C31" s="102" t="str">
        <f>'Successful Award Budget'!C30</f>
        <v/>
      </c>
      <c r="D31" s="103" t="str">
        <f>'Successful Award Budget'!D30</f>
        <v/>
      </c>
      <c r="E31" s="104"/>
      <c r="F31" s="93"/>
      <c r="G31" s="93"/>
      <c r="H31" s="95"/>
      <c r="I31" s="95"/>
      <c r="J31" s="95"/>
      <c r="K31" s="97"/>
      <c r="L31" s="98"/>
      <c r="M31" s="100">
        <f t="shared" si="8"/>
        <v>0</v>
      </c>
      <c r="N31" s="100">
        <f t="shared" ref="N31:S31" si="16">$D$20*F31*(1+$C$20)</f>
        <v>0</v>
      </c>
      <c r="O31" s="100">
        <f t="shared" si="16"/>
        <v>0</v>
      </c>
      <c r="P31" s="100">
        <f t="shared" si="16"/>
        <v>0</v>
      </c>
      <c r="Q31" s="100">
        <f t="shared" si="16"/>
        <v>0</v>
      </c>
      <c r="R31" s="100">
        <f t="shared" si="16"/>
        <v>0</v>
      </c>
      <c r="S31" s="100">
        <f t="shared" si="16"/>
        <v>0</v>
      </c>
      <c r="T31" s="106">
        <f t="shared" si="4"/>
        <v>0</v>
      </c>
      <c r="U31" s="107">
        <f>'Successful Award Budget'!M30-M31</f>
        <v>0</v>
      </c>
      <c r="V31" s="100">
        <f>'Successful Award Budget'!N30-N31</f>
        <v>0</v>
      </c>
      <c r="W31" s="100">
        <f>'Successful Award Budget'!O30-O31</f>
        <v>0</v>
      </c>
      <c r="X31" s="100">
        <f>'Successful Award Budget'!P30-P31</f>
        <v>0</v>
      </c>
      <c r="Y31" s="100">
        <f>'Successful Award Budget'!Q30-Q31</f>
        <v>0</v>
      </c>
      <c r="Z31" s="100">
        <f>'Successful Award Budget'!R30-R31</f>
        <v>0</v>
      </c>
      <c r="AA31" s="100">
        <f>'Successful Award Budget'!S30-S31</f>
        <v>0</v>
      </c>
      <c r="AB31" s="108">
        <f t="shared" si="5"/>
        <v>0</v>
      </c>
    </row>
    <row r="32" ht="12.75" customHeight="1">
      <c r="A32" s="101" t="str">
        <f>'Successful Award Budget'!A31</f>
        <v/>
      </c>
      <c r="B32" s="102" t="str">
        <f>'Successful Award Budget'!B31</f>
        <v/>
      </c>
      <c r="C32" s="102" t="str">
        <f>'Successful Award Budget'!C31</f>
        <v/>
      </c>
      <c r="D32" s="103" t="str">
        <f>'Successful Award Budget'!D31</f>
        <v/>
      </c>
      <c r="E32" s="104"/>
      <c r="F32" s="93"/>
      <c r="G32" s="93"/>
      <c r="H32" s="95"/>
      <c r="I32" s="95"/>
      <c r="J32" s="95"/>
      <c r="K32" s="97"/>
      <c r="L32" s="98"/>
      <c r="M32" s="100">
        <f t="shared" si="8"/>
        <v>0</v>
      </c>
      <c r="N32" s="100">
        <f t="shared" ref="N32:S32" si="17">$D$20*F32*(1+$C$20)</f>
        <v>0</v>
      </c>
      <c r="O32" s="100">
        <f t="shared" si="17"/>
        <v>0</v>
      </c>
      <c r="P32" s="100">
        <f t="shared" si="17"/>
        <v>0</v>
      </c>
      <c r="Q32" s="100">
        <f t="shared" si="17"/>
        <v>0</v>
      </c>
      <c r="R32" s="100">
        <f t="shared" si="17"/>
        <v>0</v>
      </c>
      <c r="S32" s="100">
        <f t="shared" si="17"/>
        <v>0</v>
      </c>
      <c r="T32" s="106">
        <f t="shared" si="4"/>
        <v>0</v>
      </c>
      <c r="U32" s="107">
        <f>'Successful Award Budget'!M31-M32</f>
        <v>0</v>
      </c>
      <c r="V32" s="100">
        <f>'Successful Award Budget'!N31-N32</f>
        <v>0</v>
      </c>
      <c r="W32" s="100">
        <f>'Successful Award Budget'!O31-O32</f>
        <v>0</v>
      </c>
      <c r="X32" s="100">
        <f>'Successful Award Budget'!P31-P32</f>
        <v>0</v>
      </c>
      <c r="Y32" s="100">
        <f>'Successful Award Budget'!Q31-Q32</f>
        <v>0</v>
      </c>
      <c r="Z32" s="100">
        <f>'Successful Award Budget'!R31-R32</f>
        <v>0</v>
      </c>
      <c r="AA32" s="100">
        <f>'Successful Award Budget'!S31-S32</f>
        <v>0</v>
      </c>
      <c r="AB32" s="108">
        <f t="shared" si="5"/>
        <v>0</v>
      </c>
    </row>
    <row r="33" ht="12.75" customHeight="1">
      <c r="A33" s="101" t="str">
        <f>'Successful Award Budget'!A32</f>
        <v/>
      </c>
      <c r="B33" s="102" t="str">
        <f>'Successful Award Budget'!B32</f>
        <v/>
      </c>
      <c r="C33" s="102" t="str">
        <f>'Successful Award Budget'!C32</f>
        <v/>
      </c>
      <c r="D33" s="103" t="str">
        <f>'Successful Award Budget'!D32</f>
        <v/>
      </c>
      <c r="E33" s="104"/>
      <c r="F33" s="93"/>
      <c r="G33" s="93"/>
      <c r="H33" s="95"/>
      <c r="I33" s="95"/>
      <c r="J33" s="95"/>
      <c r="K33" s="97"/>
      <c r="L33" s="98"/>
      <c r="M33" s="100">
        <f t="shared" si="8"/>
        <v>0</v>
      </c>
      <c r="N33" s="100">
        <f t="shared" ref="N33:S33" si="18">$D$20*F33*(1+$C$20)</f>
        <v>0</v>
      </c>
      <c r="O33" s="100">
        <f t="shared" si="18"/>
        <v>0</v>
      </c>
      <c r="P33" s="100">
        <f t="shared" si="18"/>
        <v>0</v>
      </c>
      <c r="Q33" s="100">
        <f t="shared" si="18"/>
        <v>0</v>
      </c>
      <c r="R33" s="100">
        <f t="shared" si="18"/>
        <v>0</v>
      </c>
      <c r="S33" s="100">
        <f t="shared" si="18"/>
        <v>0</v>
      </c>
      <c r="T33" s="106">
        <f t="shared" si="4"/>
        <v>0</v>
      </c>
      <c r="U33" s="107">
        <f>'Successful Award Budget'!M32-M33</f>
        <v>0</v>
      </c>
      <c r="V33" s="100">
        <f>'Successful Award Budget'!N32-N33</f>
        <v>0</v>
      </c>
      <c r="W33" s="100">
        <f>'Successful Award Budget'!O32-O33</f>
        <v>0</v>
      </c>
      <c r="X33" s="100">
        <f>'Successful Award Budget'!P32-P33</f>
        <v>0</v>
      </c>
      <c r="Y33" s="100">
        <f>'Successful Award Budget'!Q32-Q33</f>
        <v>0</v>
      </c>
      <c r="Z33" s="100">
        <f>'Successful Award Budget'!R32-R33</f>
        <v>0</v>
      </c>
      <c r="AA33" s="100">
        <f>'Successful Award Budget'!S32-S33</f>
        <v>0</v>
      </c>
      <c r="AB33" s="108">
        <f t="shared" si="5"/>
        <v>0</v>
      </c>
    </row>
    <row r="34" ht="12.75" customHeight="1">
      <c r="A34" s="101" t="str">
        <f>'Successful Award Budget'!A33</f>
        <v/>
      </c>
      <c r="B34" s="102" t="str">
        <f>'Successful Award Budget'!B33</f>
        <v/>
      </c>
      <c r="C34" s="102" t="str">
        <f>'Successful Award Budget'!C33</f>
        <v/>
      </c>
      <c r="D34" s="103" t="str">
        <f>'Successful Award Budget'!D33</f>
        <v/>
      </c>
      <c r="E34" s="104"/>
      <c r="F34" s="93"/>
      <c r="G34" s="93"/>
      <c r="H34" s="95"/>
      <c r="I34" s="95"/>
      <c r="J34" s="95"/>
      <c r="K34" s="97"/>
      <c r="L34" s="98"/>
      <c r="M34" s="100">
        <f t="shared" si="8"/>
        <v>0</v>
      </c>
      <c r="N34" s="100">
        <f t="shared" ref="N34:S34" si="19">$D$20*F34*(1+$C$20)</f>
        <v>0</v>
      </c>
      <c r="O34" s="100">
        <f t="shared" si="19"/>
        <v>0</v>
      </c>
      <c r="P34" s="100">
        <f t="shared" si="19"/>
        <v>0</v>
      </c>
      <c r="Q34" s="100">
        <f t="shared" si="19"/>
        <v>0</v>
      </c>
      <c r="R34" s="100">
        <f t="shared" si="19"/>
        <v>0</v>
      </c>
      <c r="S34" s="100">
        <f t="shared" si="19"/>
        <v>0</v>
      </c>
      <c r="T34" s="106">
        <f t="shared" si="4"/>
        <v>0</v>
      </c>
      <c r="U34" s="107">
        <f>'Successful Award Budget'!M33-M34</f>
        <v>0</v>
      </c>
      <c r="V34" s="100">
        <f>'Successful Award Budget'!N33-N34</f>
        <v>0</v>
      </c>
      <c r="W34" s="100">
        <f>'Successful Award Budget'!O33-O34</f>
        <v>0</v>
      </c>
      <c r="X34" s="100">
        <f>'Successful Award Budget'!P33-P34</f>
        <v>0</v>
      </c>
      <c r="Y34" s="100">
        <f>'Successful Award Budget'!Q33-Q34</f>
        <v>0</v>
      </c>
      <c r="Z34" s="100">
        <f>'Successful Award Budget'!R33-R34</f>
        <v>0</v>
      </c>
      <c r="AA34" s="100">
        <f>'Successful Award Budget'!S33-S34</f>
        <v>0</v>
      </c>
      <c r="AB34" s="108">
        <f t="shared" si="5"/>
        <v>0</v>
      </c>
    </row>
    <row r="35" ht="12.75" customHeight="1">
      <c r="A35" s="101" t="str">
        <f>'Successful Award Budget'!A34</f>
        <v/>
      </c>
      <c r="B35" s="102" t="str">
        <f>'Successful Award Budget'!B34</f>
        <v/>
      </c>
      <c r="C35" s="102" t="str">
        <f>'Successful Award Budget'!C34</f>
        <v/>
      </c>
      <c r="D35" s="103" t="str">
        <f>'Successful Award Budget'!D34</f>
        <v/>
      </c>
      <c r="E35" s="104"/>
      <c r="F35" s="93"/>
      <c r="G35" s="93"/>
      <c r="H35" s="95"/>
      <c r="I35" s="95"/>
      <c r="J35" s="95"/>
      <c r="K35" s="97"/>
      <c r="L35" s="98"/>
      <c r="M35" s="100">
        <f t="shared" si="8"/>
        <v>0</v>
      </c>
      <c r="N35" s="100">
        <f t="shared" ref="N35:S35" si="20">$D$20*F35*(1+$C$20)</f>
        <v>0</v>
      </c>
      <c r="O35" s="100">
        <f t="shared" si="20"/>
        <v>0</v>
      </c>
      <c r="P35" s="100">
        <f t="shared" si="20"/>
        <v>0</v>
      </c>
      <c r="Q35" s="100">
        <f t="shared" si="20"/>
        <v>0</v>
      </c>
      <c r="R35" s="100">
        <f t="shared" si="20"/>
        <v>0</v>
      </c>
      <c r="S35" s="100">
        <f t="shared" si="20"/>
        <v>0</v>
      </c>
      <c r="T35" s="106">
        <f t="shared" si="4"/>
        <v>0</v>
      </c>
      <c r="U35" s="107">
        <f>'Successful Award Budget'!M34-M35</f>
        <v>0</v>
      </c>
      <c r="V35" s="100">
        <f>'Successful Award Budget'!N34-N35</f>
        <v>0</v>
      </c>
      <c r="W35" s="100">
        <f>'Successful Award Budget'!O34-O35</f>
        <v>0</v>
      </c>
      <c r="X35" s="100">
        <f>'Successful Award Budget'!P34-P35</f>
        <v>0</v>
      </c>
      <c r="Y35" s="100">
        <f>'Successful Award Budget'!Q34-Q35</f>
        <v>0</v>
      </c>
      <c r="Z35" s="100">
        <f>'Successful Award Budget'!R34-R35</f>
        <v>0</v>
      </c>
      <c r="AA35" s="100">
        <f>'Successful Award Budget'!S34-S35</f>
        <v>0</v>
      </c>
      <c r="AB35" s="108">
        <f t="shared" si="5"/>
        <v>0</v>
      </c>
    </row>
    <row r="36" ht="12.75" customHeight="1">
      <c r="A36" s="101" t="str">
        <f>'Successful Award Budget'!A35</f>
        <v/>
      </c>
      <c r="B36" s="102" t="str">
        <f>'Successful Award Budget'!B35</f>
        <v/>
      </c>
      <c r="C36" s="102" t="str">
        <f>'Successful Award Budget'!C35</f>
        <v/>
      </c>
      <c r="D36" s="103" t="str">
        <f>'Successful Award Budget'!D35</f>
        <v/>
      </c>
      <c r="E36" s="104"/>
      <c r="F36" s="93"/>
      <c r="G36" s="93"/>
      <c r="H36" s="95"/>
      <c r="I36" s="95"/>
      <c r="J36" s="95"/>
      <c r="K36" s="97"/>
      <c r="L36" s="98"/>
      <c r="M36" s="100">
        <f t="shared" si="8"/>
        <v>0</v>
      </c>
      <c r="N36" s="100">
        <f t="shared" ref="N36:S36" si="21">$D$20*F36*(1+$C$20)</f>
        <v>0</v>
      </c>
      <c r="O36" s="100">
        <f t="shared" si="21"/>
        <v>0</v>
      </c>
      <c r="P36" s="100">
        <f t="shared" si="21"/>
        <v>0</v>
      </c>
      <c r="Q36" s="100">
        <f t="shared" si="21"/>
        <v>0</v>
      </c>
      <c r="R36" s="100">
        <f t="shared" si="21"/>
        <v>0</v>
      </c>
      <c r="S36" s="100">
        <f t="shared" si="21"/>
        <v>0</v>
      </c>
      <c r="T36" s="106">
        <f t="shared" si="4"/>
        <v>0</v>
      </c>
      <c r="U36" s="107">
        <f>'Successful Award Budget'!M35-M36</f>
        <v>0</v>
      </c>
      <c r="V36" s="100">
        <f>'Successful Award Budget'!N35-N36</f>
        <v>0</v>
      </c>
      <c r="W36" s="100">
        <f>'Successful Award Budget'!O35-O36</f>
        <v>0</v>
      </c>
      <c r="X36" s="100">
        <f>'Successful Award Budget'!P35-P36</f>
        <v>0</v>
      </c>
      <c r="Y36" s="100">
        <f>'Successful Award Budget'!Q35-Q36</f>
        <v>0</v>
      </c>
      <c r="Z36" s="100">
        <f>'Successful Award Budget'!R35-R36</f>
        <v>0</v>
      </c>
      <c r="AA36" s="100">
        <f>'Successful Award Budget'!S35-S36</f>
        <v>0</v>
      </c>
      <c r="AB36" s="108">
        <f t="shared" si="5"/>
        <v>0</v>
      </c>
    </row>
    <row r="37" ht="12.75" customHeight="1">
      <c r="A37" s="101" t="str">
        <f>'Successful Award Budget'!A36</f>
        <v/>
      </c>
      <c r="B37" s="102" t="str">
        <f>'Successful Award Budget'!B36</f>
        <v/>
      </c>
      <c r="C37" s="102" t="str">
        <f>'Successful Award Budget'!C36</f>
        <v/>
      </c>
      <c r="D37" s="103" t="str">
        <f>'Successful Award Budget'!D36</f>
        <v/>
      </c>
      <c r="E37" s="104"/>
      <c r="F37" s="93"/>
      <c r="G37" s="93"/>
      <c r="H37" s="95"/>
      <c r="I37" s="95"/>
      <c r="J37" s="95"/>
      <c r="K37" s="97"/>
      <c r="L37" s="98"/>
      <c r="M37" s="100">
        <f t="shared" si="8"/>
        <v>0</v>
      </c>
      <c r="N37" s="100">
        <f t="shared" ref="N37:S37" si="22">$D$20*F37*(1+$C$20)</f>
        <v>0</v>
      </c>
      <c r="O37" s="100">
        <f t="shared" si="22"/>
        <v>0</v>
      </c>
      <c r="P37" s="100">
        <f t="shared" si="22"/>
        <v>0</v>
      </c>
      <c r="Q37" s="100">
        <f t="shared" si="22"/>
        <v>0</v>
      </c>
      <c r="R37" s="100">
        <f t="shared" si="22"/>
        <v>0</v>
      </c>
      <c r="S37" s="100">
        <f t="shared" si="22"/>
        <v>0</v>
      </c>
      <c r="T37" s="106">
        <f t="shared" si="4"/>
        <v>0</v>
      </c>
      <c r="U37" s="107">
        <f>'Successful Award Budget'!M36-M37</f>
        <v>0</v>
      </c>
      <c r="V37" s="100">
        <f>'Successful Award Budget'!N36-N37</f>
        <v>0</v>
      </c>
      <c r="W37" s="100">
        <f>'Successful Award Budget'!O36-O37</f>
        <v>0</v>
      </c>
      <c r="X37" s="100">
        <f>'Successful Award Budget'!P36-P37</f>
        <v>0</v>
      </c>
      <c r="Y37" s="100">
        <f>'Successful Award Budget'!Q36-Q37</f>
        <v>0</v>
      </c>
      <c r="Z37" s="100">
        <f>'Successful Award Budget'!R36-R37</f>
        <v>0</v>
      </c>
      <c r="AA37" s="100">
        <f>'Successful Award Budget'!S36-S37</f>
        <v>0</v>
      </c>
      <c r="AB37" s="108">
        <f t="shared" si="5"/>
        <v>0</v>
      </c>
    </row>
    <row r="38" ht="12.75" customHeight="1">
      <c r="A38" s="101" t="str">
        <f>'Successful Award Budget'!A37</f>
        <v/>
      </c>
      <c r="B38" s="102" t="str">
        <f>'Successful Award Budget'!B37</f>
        <v/>
      </c>
      <c r="C38" s="102" t="str">
        <f>'Successful Award Budget'!C37</f>
        <v/>
      </c>
      <c r="D38" s="103" t="str">
        <f>'Successful Award Budget'!D37</f>
        <v/>
      </c>
      <c r="E38" s="104"/>
      <c r="F38" s="93"/>
      <c r="G38" s="93"/>
      <c r="H38" s="95"/>
      <c r="I38" s="95"/>
      <c r="J38" s="95"/>
      <c r="K38" s="97"/>
      <c r="L38" s="98"/>
      <c r="M38" s="100">
        <f t="shared" si="8"/>
        <v>0</v>
      </c>
      <c r="N38" s="100">
        <f t="shared" ref="N38:S38" si="23">$D$20*F38*(1+$C$20)</f>
        <v>0</v>
      </c>
      <c r="O38" s="100">
        <f t="shared" si="23"/>
        <v>0</v>
      </c>
      <c r="P38" s="100">
        <f t="shared" si="23"/>
        <v>0</v>
      </c>
      <c r="Q38" s="100">
        <f t="shared" si="23"/>
        <v>0</v>
      </c>
      <c r="R38" s="100">
        <f t="shared" si="23"/>
        <v>0</v>
      </c>
      <c r="S38" s="100">
        <f t="shared" si="23"/>
        <v>0</v>
      </c>
      <c r="T38" s="106">
        <f t="shared" si="4"/>
        <v>0</v>
      </c>
      <c r="U38" s="107">
        <f>'Successful Award Budget'!M37-M38</f>
        <v>0</v>
      </c>
      <c r="V38" s="100">
        <f>'Successful Award Budget'!N37-N38</f>
        <v>0</v>
      </c>
      <c r="W38" s="100">
        <f>'Successful Award Budget'!O37-O38</f>
        <v>0</v>
      </c>
      <c r="X38" s="100">
        <f>'Successful Award Budget'!P37-P38</f>
        <v>0</v>
      </c>
      <c r="Y38" s="100">
        <f>'Successful Award Budget'!Q37-Q38</f>
        <v>0</v>
      </c>
      <c r="Z38" s="100">
        <f>'Successful Award Budget'!R37-R38</f>
        <v>0</v>
      </c>
      <c r="AA38" s="100">
        <f>'Successful Award Budget'!S37-S38</f>
        <v>0</v>
      </c>
      <c r="AB38" s="108">
        <f t="shared" si="5"/>
        <v>0</v>
      </c>
    </row>
    <row r="39" ht="12.75" customHeight="1">
      <c r="A39" s="101" t="str">
        <f>'Successful Award Budget'!A38</f>
        <v/>
      </c>
      <c r="B39" s="102" t="str">
        <f>'Successful Award Budget'!B38</f>
        <v/>
      </c>
      <c r="C39" s="102" t="str">
        <f>'Successful Award Budget'!C38</f>
        <v/>
      </c>
      <c r="D39" s="103" t="str">
        <f>'Successful Award Budget'!D38</f>
        <v/>
      </c>
      <c r="E39" s="104"/>
      <c r="F39" s="93"/>
      <c r="G39" s="93"/>
      <c r="H39" s="95"/>
      <c r="I39" s="95"/>
      <c r="J39" s="95"/>
      <c r="K39" s="97"/>
      <c r="L39" s="98"/>
      <c r="M39" s="100">
        <f t="shared" si="8"/>
        <v>0</v>
      </c>
      <c r="N39" s="100">
        <f t="shared" ref="N39:S39" si="24">$D$20*F39*(1+$C$20)</f>
        <v>0</v>
      </c>
      <c r="O39" s="100">
        <f t="shared" si="24"/>
        <v>0</v>
      </c>
      <c r="P39" s="100">
        <f t="shared" si="24"/>
        <v>0</v>
      </c>
      <c r="Q39" s="100">
        <f t="shared" si="24"/>
        <v>0</v>
      </c>
      <c r="R39" s="100">
        <f t="shared" si="24"/>
        <v>0</v>
      </c>
      <c r="S39" s="100">
        <f t="shared" si="24"/>
        <v>0</v>
      </c>
      <c r="T39" s="106">
        <f t="shared" si="4"/>
        <v>0</v>
      </c>
      <c r="U39" s="107">
        <f>'Successful Award Budget'!M38-M39</f>
        <v>0</v>
      </c>
      <c r="V39" s="100">
        <f>'Successful Award Budget'!N38-N39</f>
        <v>0</v>
      </c>
      <c r="W39" s="100">
        <f>'Successful Award Budget'!O38-O39</f>
        <v>0</v>
      </c>
      <c r="X39" s="100">
        <f>'Successful Award Budget'!P38-P39</f>
        <v>0</v>
      </c>
      <c r="Y39" s="100">
        <f>'Successful Award Budget'!Q38-Q39</f>
        <v>0</v>
      </c>
      <c r="Z39" s="100">
        <f>'Successful Award Budget'!R38-R39</f>
        <v>0</v>
      </c>
      <c r="AA39" s="100">
        <f>'Successful Award Budget'!S38-S39</f>
        <v>0</v>
      </c>
      <c r="AB39" s="108">
        <f t="shared" si="5"/>
        <v>0</v>
      </c>
    </row>
    <row r="40" ht="12.75" customHeight="1">
      <c r="A40" s="101" t="str">
        <f>'Successful Award Budget'!A39</f>
        <v/>
      </c>
      <c r="B40" s="102" t="str">
        <f>'Successful Award Budget'!B39</f>
        <v/>
      </c>
      <c r="C40" s="102" t="str">
        <f>'Successful Award Budget'!C39</f>
        <v/>
      </c>
      <c r="D40" s="103" t="str">
        <f>'Successful Award Budget'!D39</f>
        <v/>
      </c>
      <c r="E40" s="104"/>
      <c r="F40" s="93"/>
      <c r="G40" s="93"/>
      <c r="H40" s="95"/>
      <c r="I40" s="95"/>
      <c r="J40" s="95"/>
      <c r="K40" s="97"/>
      <c r="L40" s="98"/>
      <c r="M40" s="100">
        <f t="shared" si="8"/>
        <v>0</v>
      </c>
      <c r="N40" s="100">
        <f t="shared" ref="N40:S40" si="25">$D$20*F40*(1+$C$20)</f>
        <v>0</v>
      </c>
      <c r="O40" s="100">
        <f t="shared" si="25"/>
        <v>0</v>
      </c>
      <c r="P40" s="100">
        <f t="shared" si="25"/>
        <v>0</v>
      </c>
      <c r="Q40" s="100">
        <f t="shared" si="25"/>
        <v>0</v>
      </c>
      <c r="R40" s="100">
        <f t="shared" si="25"/>
        <v>0</v>
      </c>
      <c r="S40" s="100">
        <f t="shared" si="25"/>
        <v>0</v>
      </c>
      <c r="T40" s="106">
        <f t="shared" si="4"/>
        <v>0</v>
      </c>
      <c r="U40" s="107">
        <f>'Successful Award Budget'!M39-M40</f>
        <v>0</v>
      </c>
      <c r="V40" s="100">
        <f>'Successful Award Budget'!N39-N40</f>
        <v>0</v>
      </c>
      <c r="W40" s="100">
        <f>'Successful Award Budget'!O39-O40</f>
        <v>0</v>
      </c>
      <c r="X40" s="100">
        <f>'Successful Award Budget'!P39-P40</f>
        <v>0</v>
      </c>
      <c r="Y40" s="100">
        <f>'Successful Award Budget'!Q39-Q40</f>
        <v>0</v>
      </c>
      <c r="Z40" s="100">
        <f>'Successful Award Budget'!R39-R40</f>
        <v>0</v>
      </c>
      <c r="AA40" s="100">
        <f>'Successful Award Budget'!S39-S40</f>
        <v>0</v>
      </c>
      <c r="AB40" s="108">
        <f t="shared" si="5"/>
        <v>0</v>
      </c>
    </row>
    <row r="41" ht="12.75" customHeight="1">
      <c r="A41" s="101" t="str">
        <f>'Successful Award Budget'!A40</f>
        <v/>
      </c>
      <c r="B41" s="102" t="str">
        <f>'Successful Award Budget'!B40</f>
        <v/>
      </c>
      <c r="C41" s="102" t="str">
        <f>'Successful Award Budget'!C40</f>
        <v/>
      </c>
      <c r="D41" s="103" t="str">
        <f>'Successful Award Budget'!D40</f>
        <v/>
      </c>
      <c r="E41" s="104"/>
      <c r="F41" s="93"/>
      <c r="G41" s="93"/>
      <c r="H41" s="95"/>
      <c r="I41" s="95"/>
      <c r="J41" s="95"/>
      <c r="K41" s="97"/>
      <c r="L41" s="98"/>
      <c r="M41" s="100">
        <f t="shared" si="8"/>
        <v>0</v>
      </c>
      <c r="N41" s="100">
        <f t="shared" ref="N41:S41" si="26">$D$20*F41*(1+$C$20)</f>
        <v>0</v>
      </c>
      <c r="O41" s="100">
        <f t="shared" si="26"/>
        <v>0</v>
      </c>
      <c r="P41" s="100">
        <f t="shared" si="26"/>
        <v>0</v>
      </c>
      <c r="Q41" s="100">
        <f t="shared" si="26"/>
        <v>0</v>
      </c>
      <c r="R41" s="100">
        <f t="shared" si="26"/>
        <v>0</v>
      </c>
      <c r="S41" s="100">
        <f t="shared" si="26"/>
        <v>0</v>
      </c>
      <c r="T41" s="106">
        <f t="shared" si="4"/>
        <v>0</v>
      </c>
      <c r="U41" s="107">
        <f>'Successful Award Budget'!M40-M41</f>
        <v>0</v>
      </c>
      <c r="V41" s="100">
        <f>'Successful Award Budget'!N40-N41</f>
        <v>0</v>
      </c>
      <c r="W41" s="100">
        <f>'Successful Award Budget'!O40-O41</f>
        <v>0</v>
      </c>
      <c r="X41" s="100">
        <f>'Successful Award Budget'!P40-P41</f>
        <v>0</v>
      </c>
      <c r="Y41" s="100">
        <f>'Successful Award Budget'!Q40-Q41</f>
        <v>0</v>
      </c>
      <c r="Z41" s="100">
        <f>'Successful Award Budget'!R40-R41</f>
        <v>0</v>
      </c>
      <c r="AA41" s="100">
        <f>'Successful Award Budget'!S40-S41</f>
        <v>0</v>
      </c>
      <c r="AB41" s="108">
        <f t="shared" si="5"/>
        <v>0</v>
      </c>
    </row>
    <row r="42" ht="12.75" customHeight="1">
      <c r="A42" s="101" t="str">
        <f>'Successful Award Budget'!A41</f>
        <v/>
      </c>
      <c r="B42" s="102" t="str">
        <f>'Successful Award Budget'!B41</f>
        <v/>
      </c>
      <c r="C42" s="102" t="str">
        <f>'Successful Award Budget'!C41</f>
        <v/>
      </c>
      <c r="D42" s="103" t="str">
        <f>'Successful Award Budget'!D41</f>
        <v/>
      </c>
      <c r="E42" s="104"/>
      <c r="F42" s="93"/>
      <c r="G42" s="93"/>
      <c r="H42" s="95"/>
      <c r="I42" s="95"/>
      <c r="J42" s="95"/>
      <c r="K42" s="97"/>
      <c r="L42" s="98"/>
      <c r="M42" s="100">
        <f t="shared" si="8"/>
        <v>0</v>
      </c>
      <c r="N42" s="100">
        <f t="shared" ref="N42:S42" si="27">$D$20*F42*(1+$C$20)</f>
        <v>0</v>
      </c>
      <c r="O42" s="100">
        <f t="shared" si="27"/>
        <v>0</v>
      </c>
      <c r="P42" s="100">
        <f t="shared" si="27"/>
        <v>0</v>
      </c>
      <c r="Q42" s="100">
        <f t="shared" si="27"/>
        <v>0</v>
      </c>
      <c r="R42" s="100">
        <f t="shared" si="27"/>
        <v>0</v>
      </c>
      <c r="S42" s="100">
        <f t="shared" si="27"/>
        <v>0</v>
      </c>
      <c r="T42" s="106">
        <f t="shared" si="4"/>
        <v>0</v>
      </c>
      <c r="U42" s="107">
        <f>'Successful Award Budget'!M41-M42</f>
        <v>0</v>
      </c>
      <c r="V42" s="100">
        <f>'Successful Award Budget'!N41-N42</f>
        <v>0</v>
      </c>
      <c r="W42" s="100">
        <f>'Successful Award Budget'!O41-O42</f>
        <v>0</v>
      </c>
      <c r="X42" s="100">
        <f>'Successful Award Budget'!P41-P42</f>
        <v>0</v>
      </c>
      <c r="Y42" s="100">
        <f>'Successful Award Budget'!Q41-Q42</f>
        <v>0</v>
      </c>
      <c r="Z42" s="100">
        <f>'Successful Award Budget'!R41-R42</f>
        <v>0</v>
      </c>
      <c r="AA42" s="100">
        <f>'Successful Award Budget'!S41-S42</f>
        <v>0</v>
      </c>
      <c r="AB42" s="108">
        <f t="shared" si="5"/>
        <v>0</v>
      </c>
    </row>
    <row r="43" ht="12.75" customHeight="1">
      <c r="A43" s="101" t="str">
        <f>'Successful Award Budget'!A42</f>
        <v/>
      </c>
      <c r="B43" s="102" t="str">
        <f>'Successful Award Budget'!B42</f>
        <v/>
      </c>
      <c r="C43" s="102" t="str">
        <f>'Successful Award Budget'!C42</f>
        <v/>
      </c>
      <c r="D43" s="103" t="str">
        <f>'Successful Award Budget'!D42</f>
        <v/>
      </c>
      <c r="E43" s="104"/>
      <c r="F43" s="93"/>
      <c r="G43" s="93"/>
      <c r="H43" s="95"/>
      <c r="I43" s="95"/>
      <c r="J43" s="95"/>
      <c r="K43" s="97"/>
      <c r="L43" s="98"/>
      <c r="M43" s="100">
        <f t="shared" si="8"/>
        <v>0</v>
      </c>
      <c r="N43" s="100">
        <f t="shared" ref="N43:S43" si="28">$D$20*F43*(1+$C$20)</f>
        <v>0</v>
      </c>
      <c r="O43" s="100">
        <f t="shared" si="28"/>
        <v>0</v>
      </c>
      <c r="P43" s="100">
        <f t="shared" si="28"/>
        <v>0</v>
      </c>
      <c r="Q43" s="100">
        <f t="shared" si="28"/>
        <v>0</v>
      </c>
      <c r="R43" s="100">
        <f t="shared" si="28"/>
        <v>0</v>
      </c>
      <c r="S43" s="100">
        <f t="shared" si="28"/>
        <v>0</v>
      </c>
      <c r="T43" s="106">
        <f t="shared" si="4"/>
        <v>0</v>
      </c>
      <c r="U43" s="107">
        <f>'Successful Award Budget'!M42-M43</f>
        <v>0</v>
      </c>
      <c r="V43" s="100">
        <f>'Successful Award Budget'!N42-N43</f>
        <v>0</v>
      </c>
      <c r="W43" s="100">
        <f>'Successful Award Budget'!O42-O43</f>
        <v>0</v>
      </c>
      <c r="X43" s="100">
        <f>'Successful Award Budget'!P42-P43</f>
        <v>0</v>
      </c>
      <c r="Y43" s="100">
        <f>'Successful Award Budget'!Q42-Q43</f>
        <v>0</v>
      </c>
      <c r="Z43" s="100">
        <f>'Successful Award Budget'!R42-R43</f>
        <v>0</v>
      </c>
      <c r="AA43" s="100">
        <f>'Successful Award Budget'!S42-S43</f>
        <v>0</v>
      </c>
      <c r="AB43" s="108">
        <f t="shared" si="5"/>
        <v>0</v>
      </c>
    </row>
    <row r="44" ht="12.75" customHeight="1">
      <c r="A44" s="101" t="str">
        <f>'Successful Award Budget'!A43</f>
        <v/>
      </c>
      <c r="B44" s="102" t="str">
        <f>'Successful Award Budget'!B43</f>
        <v/>
      </c>
      <c r="C44" s="102" t="str">
        <f>'Successful Award Budget'!C43</f>
        <v/>
      </c>
      <c r="D44" s="103" t="str">
        <f>'Successful Award Budget'!D43</f>
        <v/>
      </c>
      <c r="E44" s="104"/>
      <c r="F44" s="93"/>
      <c r="G44" s="93"/>
      <c r="H44" s="95"/>
      <c r="I44" s="95"/>
      <c r="J44" s="95"/>
      <c r="K44" s="97"/>
      <c r="L44" s="98"/>
      <c r="M44" s="100">
        <f t="shared" si="8"/>
        <v>0</v>
      </c>
      <c r="N44" s="100">
        <f t="shared" ref="N44:S44" si="29">$D$20*F44*(1+$C$20)</f>
        <v>0</v>
      </c>
      <c r="O44" s="100">
        <f t="shared" si="29"/>
        <v>0</v>
      </c>
      <c r="P44" s="100">
        <f t="shared" si="29"/>
        <v>0</v>
      </c>
      <c r="Q44" s="100">
        <f t="shared" si="29"/>
        <v>0</v>
      </c>
      <c r="R44" s="100">
        <f t="shared" si="29"/>
        <v>0</v>
      </c>
      <c r="S44" s="100">
        <f t="shared" si="29"/>
        <v>0</v>
      </c>
      <c r="T44" s="106">
        <f t="shared" si="4"/>
        <v>0</v>
      </c>
      <c r="U44" s="107">
        <f>'Successful Award Budget'!M43-M44</f>
        <v>0</v>
      </c>
      <c r="V44" s="100">
        <f>'Successful Award Budget'!N43-N44</f>
        <v>0</v>
      </c>
      <c r="W44" s="100">
        <f>'Successful Award Budget'!O43-O44</f>
        <v>0</v>
      </c>
      <c r="X44" s="100">
        <f>'Successful Award Budget'!P43-P44</f>
        <v>0</v>
      </c>
      <c r="Y44" s="100">
        <f>'Successful Award Budget'!Q43-Q44</f>
        <v>0</v>
      </c>
      <c r="Z44" s="100">
        <f>'Successful Award Budget'!R43-R44</f>
        <v>0</v>
      </c>
      <c r="AA44" s="100">
        <f>'Successful Award Budget'!S43-S44</f>
        <v>0</v>
      </c>
      <c r="AB44" s="108">
        <f t="shared" si="5"/>
        <v>0</v>
      </c>
    </row>
    <row r="45" ht="12.75" customHeight="1">
      <c r="A45" s="101" t="str">
        <f>'Successful Award Budget'!A44</f>
        <v/>
      </c>
      <c r="B45" s="102" t="str">
        <f>'Successful Award Budget'!B44</f>
        <v/>
      </c>
      <c r="C45" s="102" t="str">
        <f>'Successful Award Budget'!C44</f>
        <v/>
      </c>
      <c r="D45" s="103" t="str">
        <f>'Successful Award Budget'!D44</f>
        <v/>
      </c>
      <c r="E45" s="104"/>
      <c r="F45" s="93"/>
      <c r="G45" s="93"/>
      <c r="H45" s="95"/>
      <c r="I45" s="95"/>
      <c r="J45" s="95"/>
      <c r="K45" s="97"/>
      <c r="L45" s="98"/>
      <c r="M45" s="100">
        <f t="shared" si="8"/>
        <v>0</v>
      </c>
      <c r="N45" s="100">
        <f t="shared" ref="N45:S45" si="30">$D$20*F45*(1+$C$20)</f>
        <v>0</v>
      </c>
      <c r="O45" s="100">
        <f t="shared" si="30"/>
        <v>0</v>
      </c>
      <c r="P45" s="100">
        <f t="shared" si="30"/>
        <v>0</v>
      </c>
      <c r="Q45" s="100">
        <f t="shared" si="30"/>
        <v>0</v>
      </c>
      <c r="R45" s="100">
        <f t="shared" si="30"/>
        <v>0</v>
      </c>
      <c r="S45" s="100">
        <f t="shared" si="30"/>
        <v>0</v>
      </c>
      <c r="T45" s="106">
        <f t="shared" si="4"/>
        <v>0</v>
      </c>
      <c r="U45" s="107">
        <f>'Successful Award Budget'!M44-M45</f>
        <v>0</v>
      </c>
      <c r="V45" s="100">
        <f>'Successful Award Budget'!N44-N45</f>
        <v>0</v>
      </c>
      <c r="W45" s="100">
        <f>'Successful Award Budget'!O44-O45</f>
        <v>0</v>
      </c>
      <c r="X45" s="100">
        <f>'Successful Award Budget'!P44-P45</f>
        <v>0</v>
      </c>
      <c r="Y45" s="100">
        <f>'Successful Award Budget'!Q44-Q45</f>
        <v>0</v>
      </c>
      <c r="Z45" s="100">
        <f>'Successful Award Budget'!R44-R45</f>
        <v>0</v>
      </c>
      <c r="AA45" s="100">
        <f>'Successful Award Budget'!S44-S45</f>
        <v>0</v>
      </c>
      <c r="AB45" s="108">
        <f t="shared" si="5"/>
        <v>0</v>
      </c>
    </row>
    <row r="46" ht="12.75" customHeight="1">
      <c r="A46" s="101" t="str">
        <f>'Successful Award Budget'!A45</f>
        <v/>
      </c>
      <c r="B46" s="102" t="str">
        <f>'Successful Award Budget'!B45</f>
        <v/>
      </c>
      <c r="C46" s="102" t="str">
        <f>'Successful Award Budget'!C45</f>
        <v/>
      </c>
      <c r="D46" s="103" t="str">
        <f>'Successful Award Budget'!D45</f>
        <v/>
      </c>
      <c r="E46" s="104"/>
      <c r="F46" s="93"/>
      <c r="G46" s="93"/>
      <c r="H46" s="95"/>
      <c r="I46" s="95"/>
      <c r="J46" s="95"/>
      <c r="K46" s="97"/>
      <c r="L46" s="98"/>
      <c r="M46" s="100">
        <f t="shared" si="8"/>
        <v>0</v>
      </c>
      <c r="N46" s="100">
        <f t="shared" ref="N46:S46" si="31">$D$20*F46*(1+$C$20)</f>
        <v>0</v>
      </c>
      <c r="O46" s="100">
        <f t="shared" si="31"/>
        <v>0</v>
      </c>
      <c r="P46" s="100">
        <f t="shared" si="31"/>
        <v>0</v>
      </c>
      <c r="Q46" s="100">
        <f t="shared" si="31"/>
        <v>0</v>
      </c>
      <c r="R46" s="100">
        <f t="shared" si="31"/>
        <v>0</v>
      </c>
      <c r="S46" s="100">
        <f t="shared" si="31"/>
        <v>0</v>
      </c>
      <c r="T46" s="106">
        <f t="shared" si="4"/>
        <v>0</v>
      </c>
      <c r="U46" s="107">
        <f>'Successful Award Budget'!M45-M46</f>
        <v>0</v>
      </c>
      <c r="V46" s="100">
        <f>'Successful Award Budget'!N45-N46</f>
        <v>0</v>
      </c>
      <c r="W46" s="100">
        <f>'Successful Award Budget'!O45-O46</f>
        <v>0</v>
      </c>
      <c r="X46" s="100">
        <f>'Successful Award Budget'!P45-P46</f>
        <v>0</v>
      </c>
      <c r="Y46" s="100">
        <f>'Successful Award Budget'!Q45-Q46</f>
        <v>0</v>
      </c>
      <c r="Z46" s="100">
        <f>'Successful Award Budget'!R45-R46</f>
        <v>0</v>
      </c>
      <c r="AA46" s="100">
        <f>'Successful Award Budget'!S45-S46</f>
        <v>0</v>
      </c>
      <c r="AB46" s="108">
        <f t="shared" si="5"/>
        <v>0</v>
      </c>
    </row>
    <row r="47" ht="12.75" customHeight="1">
      <c r="A47" s="101" t="str">
        <f>'Successful Award Budget'!A46</f>
        <v/>
      </c>
      <c r="B47" s="102" t="str">
        <f>'Successful Award Budget'!B46</f>
        <v/>
      </c>
      <c r="C47" s="102" t="str">
        <f>'Successful Award Budget'!C46</f>
        <v/>
      </c>
      <c r="D47" s="103" t="str">
        <f>'Successful Award Budget'!D46</f>
        <v/>
      </c>
      <c r="E47" s="104"/>
      <c r="F47" s="93"/>
      <c r="G47" s="93"/>
      <c r="H47" s="95"/>
      <c r="I47" s="95"/>
      <c r="J47" s="95"/>
      <c r="K47" s="97"/>
      <c r="L47" s="98"/>
      <c r="M47" s="100">
        <f t="shared" si="8"/>
        <v>0</v>
      </c>
      <c r="N47" s="100">
        <f t="shared" ref="N47:S47" si="32">$D$20*F47*(1+$C$20)</f>
        <v>0</v>
      </c>
      <c r="O47" s="100">
        <f t="shared" si="32"/>
        <v>0</v>
      </c>
      <c r="P47" s="100">
        <f t="shared" si="32"/>
        <v>0</v>
      </c>
      <c r="Q47" s="100">
        <f t="shared" si="32"/>
        <v>0</v>
      </c>
      <c r="R47" s="100">
        <f t="shared" si="32"/>
        <v>0</v>
      </c>
      <c r="S47" s="100">
        <f t="shared" si="32"/>
        <v>0</v>
      </c>
      <c r="T47" s="106">
        <f t="shared" si="4"/>
        <v>0</v>
      </c>
      <c r="U47" s="107">
        <f>'Successful Award Budget'!M46-M47</f>
        <v>0</v>
      </c>
      <c r="V47" s="100">
        <f>'Successful Award Budget'!N46-N47</f>
        <v>0</v>
      </c>
      <c r="W47" s="100">
        <f>'Successful Award Budget'!O46-O47</f>
        <v>0</v>
      </c>
      <c r="X47" s="100">
        <f>'Successful Award Budget'!P46-P47</f>
        <v>0</v>
      </c>
      <c r="Y47" s="100">
        <f>'Successful Award Budget'!Q46-Q47</f>
        <v>0</v>
      </c>
      <c r="Z47" s="100">
        <f>'Successful Award Budget'!R46-R47</f>
        <v>0</v>
      </c>
      <c r="AA47" s="100">
        <f>'Successful Award Budget'!S46-S47</f>
        <v>0</v>
      </c>
      <c r="AB47" s="108">
        <f t="shared" si="5"/>
        <v>0</v>
      </c>
    </row>
    <row r="48" ht="12.75" customHeight="1">
      <c r="A48" s="101" t="str">
        <f>'Successful Award Budget'!A47</f>
        <v/>
      </c>
      <c r="B48" s="102" t="str">
        <f>'Successful Award Budget'!B47</f>
        <v/>
      </c>
      <c r="C48" s="102" t="str">
        <f>'Successful Award Budget'!C47</f>
        <v/>
      </c>
      <c r="D48" s="103" t="str">
        <f>'Successful Award Budget'!D47</f>
        <v/>
      </c>
      <c r="E48" s="104"/>
      <c r="F48" s="93"/>
      <c r="G48" s="93"/>
      <c r="H48" s="95"/>
      <c r="I48" s="95"/>
      <c r="J48" s="95"/>
      <c r="K48" s="97"/>
      <c r="L48" s="98"/>
      <c r="M48" s="100">
        <f t="shared" si="8"/>
        <v>0</v>
      </c>
      <c r="N48" s="100">
        <f t="shared" ref="N48:S48" si="33">$D$20*F48*(1+$C$20)</f>
        <v>0</v>
      </c>
      <c r="O48" s="100">
        <f t="shared" si="33"/>
        <v>0</v>
      </c>
      <c r="P48" s="100">
        <f t="shared" si="33"/>
        <v>0</v>
      </c>
      <c r="Q48" s="100">
        <f t="shared" si="33"/>
        <v>0</v>
      </c>
      <c r="R48" s="100">
        <f t="shared" si="33"/>
        <v>0</v>
      </c>
      <c r="S48" s="100">
        <f t="shared" si="33"/>
        <v>0</v>
      </c>
      <c r="T48" s="106">
        <f t="shared" si="4"/>
        <v>0</v>
      </c>
      <c r="U48" s="107">
        <f>'Successful Award Budget'!M47-M48</f>
        <v>0</v>
      </c>
      <c r="V48" s="100">
        <f>'Successful Award Budget'!N47-N48</f>
        <v>0</v>
      </c>
      <c r="W48" s="100">
        <f>'Successful Award Budget'!O47-O48</f>
        <v>0</v>
      </c>
      <c r="X48" s="100">
        <f>'Successful Award Budget'!P47-P48</f>
        <v>0</v>
      </c>
      <c r="Y48" s="100">
        <f>'Successful Award Budget'!Q47-Q48</f>
        <v>0</v>
      </c>
      <c r="Z48" s="100">
        <f>'Successful Award Budget'!R47-R48</f>
        <v>0</v>
      </c>
      <c r="AA48" s="100">
        <f>'Successful Award Budget'!S47-S48</f>
        <v>0</v>
      </c>
      <c r="AB48" s="108">
        <f t="shared" si="5"/>
        <v>0</v>
      </c>
    </row>
    <row r="49" ht="12.75" customHeight="1">
      <c r="A49" s="110" t="s">
        <v>72</v>
      </c>
      <c r="B49" s="111"/>
      <c r="C49" s="112"/>
      <c r="D49" s="155"/>
      <c r="E49" s="156"/>
      <c r="F49" s="157"/>
      <c r="G49" s="157"/>
      <c r="H49" s="98"/>
      <c r="I49" s="98"/>
      <c r="J49" s="98"/>
      <c r="K49" s="98"/>
      <c r="L49" s="98"/>
      <c r="M49" s="113"/>
      <c r="N49" s="113"/>
      <c r="O49" s="113"/>
      <c r="P49" s="113"/>
      <c r="Q49" s="113"/>
      <c r="R49" s="113"/>
      <c r="S49" s="113"/>
      <c r="T49" s="158"/>
      <c r="U49" s="159"/>
      <c r="V49" s="113"/>
      <c r="W49" s="113"/>
      <c r="X49" s="113"/>
      <c r="Y49" s="113"/>
      <c r="Z49" s="113"/>
      <c r="AA49" s="113"/>
      <c r="AB49" s="114"/>
    </row>
    <row r="50" ht="12.75" customHeight="1">
      <c r="A50" s="115" t="s">
        <v>73</v>
      </c>
      <c r="B50" s="88"/>
      <c r="C50" s="116"/>
      <c r="D50" s="160"/>
      <c r="E50" s="161"/>
      <c r="F50" s="162"/>
      <c r="G50" s="162"/>
      <c r="H50" s="88"/>
      <c r="I50" s="88"/>
      <c r="J50" s="88"/>
      <c r="K50" s="88"/>
      <c r="L50" s="117"/>
      <c r="M50" s="118">
        <f t="shared" ref="M50:AB50" si="34">SUM(M20:M48)</f>
        <v>0</v>
      </c>
      <c r="N50" s="118">
        <f t="shared" si="34"/>
        <v>0</v>
      </c>
      <c r="O50" s="118">
        <f t="shared" si="34"/>
        <v>0</v>
      </c>
      <c r="P50" s="118">
        <f t="shared" si="34"/>
        <v>0</v>
      </c>
      <c r="Q50" s="118">
        <f t="shared" si="34"/>
        <v>0</v>
      </c>
      <c r="R50" s="118">
        <f t="shared" si="34"/>
        <v>0</v>
      </c>
      <c r="S50" s="118">
        <f t="shared" si="34"/>
        <v>0</v>
      </c>
      <c r="T50" s="163">
        <f t="shared" si="34"/>
        <v>0</v>
      </c>
      <c r="U50" s="164">
        <f t="shared" si="34"/>
        <v>0</v>
      </c>
      <c r="V50" s="118">
        <f t="shared" si="34"/>
        <v>0</v>
      </c>
      <c r="W50" s="118">
        <f t="shared" si="34"/>
        <v>0</v>
      </c>
      <c r="X50" s="118">
        <f t="shared" si="34"/>
        <v>0</v>
      </c>
      <c r="Y50" s="118">
        <f t="shared" si="34"/>
        <v>0</v>
      </c>
      <c r="Z50" s="118">
        <f t="shared" si="34"/>
        <v>0</v>
      </c>
      <c r="AA50" s="118">
        <f t="shared" si="34"/>
        <v>0</v>
      </c>
      <c r="AB50" s="118">
        <f t="shared" si="34"/>
        <v>0</v>
      </c>
    </row>
    <row r="51" ht="12.75" customHeight="1">
      <c r="A51" s="119"/>
      <c r="B51" s="120"/>
      <c r="C51" s="121"/>
      <c r="D51" s="165"/>
      <c r="E51" s="166"/>
      <c r="F51" s="167"/>
      <c r="G51" s="167"/>
      <c r="H51" s="120"/>
      <c r="I51" s="120"/>
      <c r="J51" s="120"/>
      <c r="K51" s="120"/>
      <c r="L51" s="117"/>
      <c r="M51" s="122"/>
      <c r="N51" s="122"/>
      <c r="O51" s="122"/>
      <c r="P51" s="122"/>
      <c r="Q51" s="122"/>
      <c r="R51" s="122"/>
      <c r="S51" s="122"/>
      <c r="T51" s="168"/>
      <c r="U51" s="169"/>
      <c r="V51" s="122"/>
      <c r="W51" s="122"/>
      <c r="X51" s="122"/>
      <c r="Y51" s="122"/>
      <c r="Z51" s="122"/>
      <c r="AA51" s="122"/>
      <c r="AB51" s="123"/>
    </row>
    <row r="52" ht="15.75" customHeight="1">
      <c r="A52" s="124" t="s">
        <v>74</v>
      </c>
      <c r="B52" s="81" t="s">
        <v>75</v>
      </c>
      <c r="C52" s="125" t="s">
        <v>76</v>
      </c>
      <c r="D52" s="170" t="s">
        <v>77</v>
      </c>
      <c r="E52" s="171" t="s">
        <v>78</v>
      </c>
      <c r="F52" s="64"/>
      <c r="G52" s="87"/>
      <c r="H52" s="127"/>
      <c r="I52" s="64"/>
      <c r="J52" s="87"/>
      <c r="K52" s="81"/>
      <c r="L52" s="117"/>
      <c r="M52" s="125" t="str">
        <f t="shared" ref="M52:T52" si="35">M19</f>
        <v>Period 1   mm/dd/yy - mm/dd/yy    </v>
      </c>
      <c r="N52" s="125" t="str">
        <f t="shared" si="35"/>
        <v>Period 2   mm/dd/yy - mm/dd/yy    </v>
      </c>
      <c r="O52" s="125" t="str">
        <f t="shared" si="35"/>
        <v>Period 3   mm/dd/yy - mm/dd/yy    </v>
      </c>
      <c r="P52" s="125" t="str">
        <f t="shared" si="35"/>
        <v>Period 4 mm/dd/yy - mm/dd/yy            </v>
      </c>
      <c r="Q52" s="125" t="str">
        <f t="shared" si="35"/>
        <v>Period 5 mm/dd/yy - mm/dd/yy       </v>
      </c>
      <c r="R52" s="125" t="str">
        <f t="shared" si="35"/>
        <v>Period 6 mm/dd/yy - mm/dd/yy           </v>
      </c>
      <c r="S52" s="125" t="str">
        <f t="shared" si="35"/>
        <v>Period 7 mm/dd/yy - mm/dd/yy           </v>
      </c>
      <c r="T52" s="172" t="str">
        <f t="shared" si="35"/>
        <v/>
      </c>
      <c r="U52" s="173" t="str">
        <f t="shared" ref="U52:AA52" si="36">M52</f>
        <v>Period 1   mm/dd/yy - mm/dd/yy    </v>
      </c>
      <c r="V52" s="125" t="str">
        <f t="shared" si="36"/>
        <v>Period 2   mm/dd/yy - mm/dd/yy    </v>
      </c>
      <c r="W52" s="125" t="str">
        <f t="shared" si="36"/>
        <v>Period 3   mm/dd/yy - mm/dd/yy    </v>
      </c>
      <c r="X52" s="125" t="str">
        <f t="shared" si="36"/>
        <v>Period 4 mm/dd/yy - mm/dd/yy            </v>
      </c>
      <c r="Y52" s="125" t="str">
        <f t="shared" si="36"/>
        <v>Period 5 mm/dd/yy - mm/dd/yy       </v>
      </c>
      <c r="Z52" s="125" t="str">
        <f t="shared" si="36"/>
        <v>Period 6 mm/dd/yy - mm/dd/yy           </v>
      </c>
      <c r="AA52" s="125" t="str">
        <f t="shared" si="36"/>
        <v>Period 7 mm/dd/yy - mm/dd/yy           </v>
      </c>
      <c r="AB52" s="128"/>
    </row>
    <row r="53" ht="12.75" customHeight="1">
      <c r="A53" s="101" t="str">
        <f>'Successful Award Budget'!A52</f>
        <v/>
      </c>
      <c r="B53" s="101" t="str">
        <f>'Successful Award Budget'!B52</f>
        <v/>
      </c>
      <c r="C53" s="91"/>
      <c r="D53" s="174"/>
      <c r="E53" s="175"/>
      <c r="F53" s="130"/>
      <c r="G53" s="131"/>
      <c r="H53" s="132"/>
      <c r="I53" s="130"/>
      <c r="J53" s="131"/>
      <c r="K53" s="133"/>
      <c r="L53" s="117"/>
      <c r="M53" s="134"/>
      <c r="N53" s="134"/>
      <c r="O53" s="176"/>
      <c r="P53" s="176"/>
      <c r="Q53" s="176"/>
      <c r="R53" s="134"/>
      <c r="S53" s="134"/>
      <c r="T53" s="106">
        <f t="shared" ref="T53:T95" si="37">M53+N53+O53+P53+Q53+R53+S53</f>
        <v>0</v>
      </c>
      <c r="U53" s="177">
        <f>'Successful Award Budget'!M52-M53</f>
        <v>0</v>
      </c>
      <c r="V53" s="177">
        <f>'Successful Award Budget'!N52-N53</f>
        <v>0</v>
      </c>
      <c r="W53" s="177">
        <f>'Successful Award Budget'!O52-O53</f>
        <v>0</v>
      </c>
      <c r="X53" s="134">
        <f>'Successful Award Budget'!P52-P53</f>
        <v>0</v>
      </c>
      <c r="Y53" s="134">
        <f>'Successful Award Budget'!Q52-Q53</f>
        <v>0</v>
      </c>
      <c r="Z53" s="134">
        <f>'Successful Award Budget'!R52-R53</f>
        <v>0</v>
      </c>
      <c r="AA53" s="134">
        <f>'Successful Award Budget'!S52-S53</f>
        <v>0</v>
      </c>
      <c r="AB53" s="108">
        <f t="shared" ref="AB53:AB95" si="38">U53+V53+W53+X53+Y53+Z53+AA53</f>
        <v>0</v>
      </c>
    </row>
    <row r="54" ht="12.75" customHeight="1">
      <c r="A54" s="101" t="str">
        <f>'Successful Award Budget'!A53</f>
        <v/>
      </c>
      <c r="B54" s="101" t="str">
        <f>'Successful Award Budget'!B53</f>
        <v/>
      </c>
      <c r="C54" s="91"/>
      <c r="D54" s="174"/>
      <c r="E54" s="178"/>
      <c r="F54" s="137"/>
      <c r="G54" s="138"/>
      <c r="H54" s="139"/>
      <c r="I54" s="137"/>
      <c r="J54" s="138"/>
      <c r="K54" s="140"/>
      <c r="L54" s="117"/>
      <c r="M54" s="134"/>
      <c r="N54" s="134"/>
      <c r="O54" s="134"/>
      <c r="P54" s="134"/>
      <c r="Q54" s="134"/>
      <c r="R54" s="134"/>
      <c r="S54" s="134"/>
      <c r="T54" s="106">
        <f t="shared" si="37"/>
        <v>0</v>
      </c>
      <c r="U54" s="177">
        <f>'Successful Award Budget'!M53-M54</f>
        <v>0</v>
      </c>
      <c r="V54" s="177">
        <f>'Successful Award Budget'!N53-N54</f>
        <v>0</v>
      </c>
      <c r="W54" s="177">
        <f>'Successful Award Budget'!O53-O54</f>
        <v>0</v>
      </c>
      <c r="X54" s="134">
        <f>'Successful Award Budget'!P53-P54</f>
        <v>0</v>
      </c>
      <c r="Y54" s="134">
        <f>'Successful Award Budget'!Q53-Q54</f>
        <v>0</v>
      </c>
      <c r="Z54" s="134">
        <f>'Successful Award Budget'!R53-R54</f>
        <v>0</v>
      </c>
      <c r="AA54" s="134">
        <f>'Successful Award Budget'!S53-S54</f>
        <v>0</v>
      </c>
      <c r="AB54" s="108">
        <f t="shared" si="38"/>
        <v>0</v>
      </c>
    </row>
    <row r="55" ht="12.75" customHeight="1">
      <c r="A55" s="101" t="str">
        <f>'Successful Award Budget'!A54</f>
        <v/>
      </c>
      <c r="B55" s="101" t="str">
        <f>'Successful Award Budget'!B54</f>
        <v/>
      </c>
      <c r="C55" s="91"/>
      <c r="D55" s="174"/>
      <c r="E55" s="178"/>
      <c r="F55" s="137"/>
      <c r="G55" s="138"/>
      <c r="H55" s="139"/>
      <c r="I55" s="137"/>
      <c r="J55" s="138"/>
      <c r="K55" s="140"/>
      <c r="L55" s="117"/>
      <c r="M55" s="134"/>
      <c r="N55" s="134"/>
      <c r="O55" s="134"/>
      <c r="P55" s="134"/>
      <c r="Q55" s="134"/>
      <c r="R55" s="134"/>
      <c r="S55" s="134"/>
      <c r="T55" s="106">
        <f t="shared" si="37"/>
        <v>0</v>
      </c>
      <c r="U55" s="177">
        <f>'Successful Award Budget'!M54-M55</f>
        <v>0</v>
      </c>
      <c r="V55" s="177">
        <f>'Successful Award Budget'!N54-N55</f>
        <v>0</v>
      </c>
      <c r="W55" s="177">
        <f>'Successful Award Budget'!O54-O55</f>
        <v>0</v>
      </c>
      <c r="X55" s="134">
        <f>'Successful Award Budget'!P54-P55</f>
        <v>0</v>
      </c>
      <c r="Y55" s="134">
        <f>'Successful Award Budget'!Q54-Q55</f>
        <v>0</v>
      </c>
      <c r="Z55" s="134">
        <f>'Successful Award Budget'!R54-R55</f>
        <v>0</v>
      </c>
      <c r="AA55" s="134">
        <f>'Successful Award Budget'!S54-S55</f>
        <v>0</v>
      </c>
      <c r="AB55" s="108">
        <f t="shared" si="38"/>
        <v>0</v>
      </c>
    </row>
    <row r="56" ht="12.75" customHeight="1">
      <c r="A56" s="101" t="str">
        <f>'Successful Award Budget'!A55</f>
        <v/>
      </c>
      <c r="B56" s="101" t="str">
        <f>'Successful Award Budget'!B55</f>
        <v/>
      </c>
      <c r="C56" s="91"/>
      <c r="D56" s="174"/>
      <c r="E56" s="178"/>
      <c r="F56" s="137"/>
      <c r="G56" s="138"/>
      <c r="H56" s="139"/>
      <c r="I56" s="137"/>
      <c r="J56" s="138"/>
      <c r="K56" s="140"/>
      <c r="L56" s="117"/>
      <c r="M56" s="134"/>
      <c r="N56" s="134"/>
      <c r="O56" s="134"/>
      <c r="P56" s="134"/>
      <c r="Q56" s="134"/>
      <c r="R56" s="134"/>
      <c r="S56" s="134"/>
      <c r="T56" s="106">
        <f t="shared" si="37"/>
        <v>0</v>
      </c>
      <c r="U56" s="177">
        <f>'Successful Award Budget'!M55-M56</f>
        <v>0</v>
      </c>
      <c r="V56" s="177">
        <f>'Successful Award Budget'!N55-N56</f>
        <v>0</v>
      </c>
      <c r="W56" s="177">
        <f>'Successful Award Budget'!O55-O56</f>
        <v>0</v>
      </c>
      <c r="X56" s="134">
        <f>'Successful Award Budget'!P55-P56</f>
        <v>0</v>
      </c>
      <c r="Y56" s="134">
        <f>'Successful Award Budget'!Q55-Q56</f>
        <v>0</v>
      </c>
      <c r="Z56" s="134">
        <f>'Successful Award Budget'!R55-R56</f>
        <v>0</v>
      </c>
      <c r="AA56" s="134">
        <f>'Successful Award Budget'!S55-S56</f>
        <v>0</v>
      </c>
      <c r="AB56" s="108">
        <f t="shared" si="38"/>
        <v>0</v>
      </c>
    </row>
    <row r="57" ht="12.75" customHeight="1">
      <c r="A57" s="101" t="str">
        <f>'Successful Award Budget'!A56</f>
        <v/>
      </c>
      <c r="B57" s="101" t="str">
        <f>'Successful Award Budget'!B56</f>
        <v/>
      </c>
      <c r="C57" s="91"/>
      <c r="D57" s="174"/>
      <c r="E57" s="178"/>
      <c r="F57" s="137"/>
      <c r="G57" s="138"/>
      <c r="H57" s="139"/>
      <c r="I57" s="137"/>
      <c r="J57" s="138"/>
      <c r="K57" s="140"/>
      <c r="L57" s="117"/>
      <c r="M57" s="134"/>
      <c r="N57" s="134"/>
      <c r="O57" s="134"/>
      <c r="P57" s="134"/>
      <c r="Q57" s="134"/>
      <c r="R57" s="134"/>
      <c r="S57" s="134"/>
      <c r="T57" s="106">
        <f t="shared" si="37"/>
        <v>0</v>
      </c>
      <c r="U57" s="177">
        <f>'Successful Award Budget'!M56-M57</f>
        <v>0</v>
      </c>
      <c r="V57" s="177">
        <f>'Successful Award Budget'!N56-N57</f>
        <v>0</v>
      </c>
      <c r="W57" s="177">
        <f>'Successful Award Budget'!O56-O57</f>
        <v>0</v>
      </c>
      <c r="X57" s="134">
        <f>'Successful Award Budget'!P56-P57</f>
        <v>0</v>
      </c>
      <c r="Y57" s="134">
        <f>'Successful Award Budget'!Q56-Q57</f>
        <v>0</v>
      </c>
      <c r="Z57" s="134">
        <f>'Successful Award Budget'!R56-R57</f>
        <v>0</v>
      </c>
      <c r="AA57" s="134">
        <f>'Successful Award Budget'!S56-S57</f>
        <v>0</v>
      </c>
      <c r="AB57" s="108">
        <f t="shared" si="38"/>
        <v>0</v>
      </c>
    </row>
    <row r="58" ht="12.75" customHeight="1">
      <c r="A58" s="101" t="str">
        <f>'Successful Award Budget'!A57</f>
        <v/>
      </c>
      <c r="B58" s="101" t="str">
        <f>'Successful Award Budget'!B57</f>
        <v/>
      </c>
      <c r="C58" s="91"/>
      <c r="D58" s="174"/>
      <c r="E58" s="178"/>
      <c r="F58" s="137"/>
      <c r="G58" s="138"/>
      <c r="H58" s="139"/>
      <c r="I58" s="137"/>
      <c r="J58" s="138"/>
      <c r="K58" s="140"/>
      <c r="L58" s="117"/>
      <c r="M58" s="134"/>
      <c r="N58" s="134"/>
      <c r="O58" s="134"/>
      <c r="P58" s="134"/>
      <c r="Q58" s="134"/>
      <c r="R58" s="134"/>
      <c r="S58" s="134"/>
      <c r="T58" s="106">
        <f t="shared" si="37"/>
        <v>0</v>
      </c>
      <c r="U58" s="177">
        <f>'Successful Award Budget'!M57-M58</f>
        <v>0</v>
      </c>
      <c r="V58" s="177">
        <f>'Successful Award Budget'!N57-N58</f>
        <v>0</v>
      </c>
      <c r="W58" s="177">
        <f>'Successful Award Budget'!O57-O58</f>
        <v>0</v>
      </c>
      <c r="X58" s="134">
        <f>'Successful Award Budget'!P57-P58</f>
        <v>0</v>
      </c>
      <c r="Y58" s="134">
        <f>'Successful Award Budget'!Q57-Q58</f>
        <v>0</v>
      </c>
      <c r="Z58" s="134">
        <f>'Successful Award Budget'!R57-R58</f>
        <v>0</v>
      </c>
      <c r="AA58" s="134">
        <f>'Successful Award Budget'!S57-S58</f>
        <v>0</v>
      </c>
      <c r="AB58" s="108">
        <f t="shared" si="38"/>
        <v>0</v>
      </c>
    </row>
    <row r="59" ht="12.75" customHeight="1">
      <c r="A59" s="101" t="str">
        <f>'Successful Award Budget'!A58</f>
        <v/>
      </c>
      <c r="B59" s="101" t="str">
        <f>'Successful Award Budget'!B58</f>
        <v/>
      </c>
      <c r="C59" s="91"/>
      <c r="D59" s="174"/>
      <c r="E59" s="178"/>
      <c r="F59" s="137"/>
      <c r="G59" s="138"/>
      <c r="H59" s="139"/>
      <c r="I59" s="137"/>
      <c r="J59" s="138"/>
      <c r="K59" s="140"/>
      <c r="L59" s="117"/>
      <c r="M59" s="134"/>
      <c r="N59" s="134"/>
      <c r="O59" s="134"/>
      <c r="P59" s="134"/>
      <c r="Q59" s="134"/>
      <c r="R59" s="134"/>
      <c r="S59" s="134"/>
      <c r="T59" s="106">
        <f t="shared" si="37"/>
        <v>0</v>
      </c>
      <c r="U59" s="177">
        <f>'Successful Award Budget'!M58-M59</f>
        <v>0</v>
      </c>
      <c r="V59" s="177">
        <f>'Successful Award Budget'!N58-N59</f>
        <v>0</v>
      </c>
      <c r="W59" s="177">
        <f>'Successful Award Budget'!O58-O59</f>
        <v>0</v>
      </c>
      <c r="X59" s="134">
        <f>'Successful Award Budget'!P58-P59</f>
        <v>0</v>
      </c>
      <c r="Y59" s="134">
        <f>'Successful Award Budget'!Q58-Q59</f>
        <v>0</v>
      </c>
      <c r="Z59" s="134">
        <f>'Successful Award Budget'!R58-R59</f>
        <v>0</v>
      </c>
      <c r="AA59" s="134">
        <f>'Successful Award Budget'!S58-S59</f>
        <v>0</v>
      </c>
      <c r="AB59" s="108">
        <f t="shared" si="38"/>
        <v>0</v>
      </c>
    </row>
    <row r="60" ht="12.75" hidden="1" customHeight="1">
      <c r="A60" s="101" t="str">
        <f>'Successful Award Budget'!A59</f>
        <v/>
      </c>
      <c r="B60" s="101" t="str">
        <f>'Successful Award Budget'!B59</f>
        <v/>
      </c>
      <c r="C60" s="91"/>
      <c r="D60" s="174"/>
      <c r="E60" s="178"/>
      <c r="F60" s="137"/>
      <c r="G60" s="138"/>
      <c r="H60" s="139"/>
      <c r="I60" s="137"/>
      <c r="J60" s="138"/>
      <c r="K60" s="140"/>
      <c r="L60" s="117"/>
      <c r="M60" s="134"/>
      <c r="N60" s="134"/>
      <c r="O60" s="134"/>
      <c r="P60" s="134"/>
      <c r="Q60" s="134"/>
      <c r="R60" s="134"/>
      <c r="S60" s="134"/>
      <c r="T60" s="106">
        <f t="shared" si="37"/>
        <v>0</v>
      </c>
      <c r="U60" s="177">
        <f>'Successful Award Budget'!M59-M60</f>
        <v>0</v>
      </c>
      <c r="V60" s="177">
        <f>'Successful Award Budget'!N59-N60</f>
        <v>0</v>
      </c>
      <c r="W60" s="177">
        <f>'Successful Award Budget'!O59-O60</f>
        <v>0</v>
      </c>
      <c r="X60" s="134">
        <f>'Successful Award Budget'!P59-P60</f>
        <v>0</v>
      </c>
      <c r="Y60" s="134">
        <f>'Successful Award Budget'!Q59-Q60</f>
        <v>0</v>
      </c>
      <c r="Z60" s="134">
        <f>'Successful Award Budget'!R59-R60</f>
        <v>0</v>
      </c>
      <c r="AA60" s="134">
        <f>'Successful Award Budget'!S59-S60</f>
        <v>0</v>
      </c>
      <c r="AB60" s="108">
        <f t="shared" si="38"/>
        <v>0</v>
      </c>
    </row>
    <row r="61" ht="12.75" hidden="1" customHeight="1">
      <c r="A61" s="101" t="str">
        <f>'Successful Award Budget'!A60</f>
        <v/>
      </c>
      <c r="B61" s="101" t="str">
        <f>'Successful Award Budget'!B60</f>
        <v/>
      </c>
      <c r="C61" s="91"/>
      <c r="D61" s="174"/>
      <c r="E61" s="178"/>
      <c r="F61" s="137"/>
      <c r="G61" s="138"/>
      <c r="H61" s="139"/>
      <c r="I61" s="137"/>
      <c r="J61" s="138"/>
      <c r="K61" s="140"/>
      <c r="L61" s="117"/>
      <c r="M61" s="134"/>
      <c r="N61" s="134"/>
      <c r="O61" s="134"/>
      <c r="P61" s="134"/>
      <c r="Q61" s="134"/>
      <c r="R61" s="134"/>
      <c r="S61" s="134"/>
      <c r="T61" s="106">
        <f t="shared" si="37"/>
        <v>0</v>
      </c>
      <c r="U61" s="177">
        <f>'Successful Award Budget'!M60-M61</f>
        <v>0</v>
      </c>
      <c r="V61" s="177">
        <f>'Successful Award Budget'!N60-N61</f>
        <v>0</v>
      </c>
      <c r="W61" s="177">
        <f>'Successful Award Budget'!O60-O61</f>
        <v>0</v>
      </c>
      <c r="X61" s="134">
        <f>'Successful Award Budget'!P60-P61</f>
        <v>0</v>
      </c>
      <c r="Y61" s="134">
        <f>'Successful Award Budget'!Q60-Q61</f>
        <v>0</v>
      </c>
      <c r="Z61" s="134">
        <f>'Successful Award Budget'!R60-R61</f>
        <v>0</v>
      </c>
      <c r="AA61" s="134">
        <f>'Successful Award Budget'!S60-S61</f>
        <v>0</v>
      </c>
      <c r="AB61" s="108">
        <f t="shared" si="38"/>
        <v>0</v>
      </c>
    </row>
    <row r="62" ht="12.75" hidden="1" customHeight="1">
      <c r="A62" s="101" t="str">
        <f>'Successful Award Budget'!A61</f>
        <v/>
      </c>
      <c r="B62" s="101" t="str">
        <f>'Successful Award Budget'!B61</f>
        <v/>
      </c>
      <c r="C62" s="91"/>
      <c r="D62" s="174"/>
      <c r="E62" s="178"/>
      <c r="F62" s="137"/>
      <c r="G62" s="138"/>
      <c r="H62" s="139"/>
      <c r="I62" s="137"/>
      <c r="J62" s="138"/>
      <c r="K62" s="140"/>
      <c r="L62" s="117"/>
      <c r="M62" s="134"/>
      <c r="N62" s="134"/>
      <c r="O62" s="134"/>
      <c r="P62" s="134"/>
      <c r="Q62" s="134"/>
      <c r="R62" s="134"/>
      <c r="S62" s="134"/>
      <c r="T62" s="106">
        <f t="shared" si="37"/>
        <v>0</v>
      </c>
      <c r="U62" s="177">
        <f>'Successful Award Budget'!M61-M62</f>
        <v>0</v>
      </c>
      <c r="V62" s="177">
        <f>'Successful Award Budget'!N61-N62</f>
        <v>0</v>
      </c>
      <c r="W62" s="177">
        <f>'Successful Award Budget'!O61-O62</f>
        <v>0</v>
      </c>
      <c r="X62" s="134">
        <f>'Successful Award Budget'!P61-P62</f>
        <v>0</v>
      </c>
      <c r="Y62" s="134">
        <f>'Successful Award Budget'!Q61-Q62</f>
        <v>0</v>
      </c>
      <c r="Z62" s="134">
        <f>'Successful Award Budget'!R61-R62</f>
        <v>0</v>
      </c>
      <c r="AA62" s="134">
        <f>'Successful Award Budget'!S61-S62</f>
        <v>0</v>
      </c>
      <c r="AB62" s="108">
        <f t="shared" si="38"/>
        <v>0</v>
      </c>
    </row>
    <row r="63" ht="12.75" hidden="1" customHeight="1">
      <c r="A63" s="101" t="str">
        <f>'Successful Award Budget'!A62</f>
        <v/>
      </c>
      <c r="B63" s="101" t="str">
        <f>'Successful Award Budget'!B62</f>
        <v/>
      </c>
      <c r="C63" s="91"/>
      <c r="D63" s="174"/>
      <c r="E63" s="178"/>
      <c r="F63" s="137"/>
      <c r="G63" s="138"/>
      <c r="H63" s="139"/>
      <c r="I63" s="137"/>
      <c r="J63" s="138"/>
      <c r="K63" s="140"/>
      <c r="L63" s="117"/>
      <c r="M63" s="134"/>
      <c r="N63" s="134"/>
      <c r="O63" s="134"/>
      <c r="P63" s="134"/>
      <c r="Q63" s="134"/>
      <c r="R63" s="134"/>
      <c r="S63" s="134"/>
      <c r="T63" s="106">
        <f t="shared" si="37"/>
        <v>0</v>
      </c>
      <c r="U63" s="177">
        <f>'Successful Award Budget'!M62-M63</f>
        <v>0</v>
      </c>
      <c r="V63" s="177">
        <f>'Successful Award Budget'!N62-N63</f>
        <v>0</v>
      </c>
      <c r="W63" s="177">
        <f>'Successful Award Budget'!O62-O63</f>
        <v>0</v>
      </c>
      <c r="X63" s="134">
        <f>'Successful Award Budget'!P62-P63</f>
        <v>0</v>
      </c>
      <c r="Y63" s="134">
        <f>'Successful Award Budget'!Q62-Q63</f>
        <v>0</v>
      </c>
      <c r="Z63" s="134">
        <f>'Successful Award Budget'!R62-R63</f>
        <v>0</v>
      </c>
      <c r="AA63" s="134">
        <f>'Successful Award Budget'!S62-S63</f>
        <v>0</v>
      </c>
      <c r="AB63" s="108">
        <f t="shared" si="38"/>
        <v>0</v>
      </c>
    </row>
    <row r="64" ht="12.75" hidden="1" customHeight="1">
      <c r="A64" s="101" t="str">
        <f>'Successful Award Budget'!A63</f>
        <v/>
      </c>
      <c r="B64" s="101" t="str">
        <f>'Successful Award Budget'!B63</f>
        <v/>
      </c>
      <c r="C64" s="91"/>
      <c r="D64" s="174"/>
      <c r="E64" s="178"/>
      <c r="F64" s="137"/>
      <c r="G64" s="138"/>
      <c r="H64" s="139"/>
      <c r="I64" s="137"/>
      <c r="J64" s="138"/>
      <c r="K64" s="140"/>
      <c r="L64" s="117"/>
      <c r="M64" s="134"/>
      <c r="N64" s="134"/>
      <c r="O64" s="134"/>
      <c r="P64" s="134"/>
      <c r="Q64" s="134"/>
      <c r="R64" s="134"/>
      <c r="S64" s="134"/>
      <c r="T64" s="106">
        <f t="shared" si="37"/>
        <v>0</v>
      </c>
      <c r="U64" s="177">
        <f>'Successful Award Budget'!M63-M64</f>
        <v>0</v>
      </c>
      <c r="V64" s="177">
        <f>'Successful Award Budget'!N63-N64</f>
        <v>0</v>
      </c>
      <c r="W64" s="177">
        <f>'Successful Award Budget'!O63-O64</f>
        <v>0</v>
      </c>
      <c r="X64" s="134">
        <f>'Successful Award Budget'!P63-P64</f>
        <v>0</v>
      </c>
      <c r="Y64" s="134">
        <f>'Successful Award Budget'!Q63-Q64</f>
        <v>0</v>
      </c>
      <c r="Z64" s="134">
        <f>'Successful Award Budget'!R63-R64</f>
        <v>0</v>
      </c>
      <c r="AA64" s="134">
        <f>'Successful Award Budget'!S63-S64</f>
        <v>0</v>
      </c>
      <c r="AB64" s="108">
        <f t="shared" si="38"/>
        <v>0</v>
      </c>
    </row>
    <row r="65" ht="12.75" hidden="1" customHeight="1">
      <c r="A65" s="101" t="str">
        <f>'Successful Award Budget'!A64</f>
        <v/>
      </c>
      <c r="B65" s="101" t="str">
        <f>'Successful Award Budget'!B64</f>
        <v/>
      </c>
      <c r="C65" s="91"/>
      <c r="D65" s="174"/>
      <c r="E65" s="178"/>
      <c r="F65" s="137"/>
      <c r="G65" s="138"/>
      <c r="H65" s="139"/>
      <c r="I65" s="137"/>
      <c r="J65" s="138"/>
      <c r="K65" s="140"/>
      <c r="L65" s="117"/>
      <c r="M65" s="134"/>
      <c r="N65" s="134"/>
      <c r="O65" s="134"/>
      <c r="P65" s="134"/>
      <c r="Q65" s="134"/>
      <c r="R65" s="134"/>
      <c r="S65" s="134"/>
      <c r="T65" s="106">
        <f t="shared" si="37"/>
        <v>0</v>
      </c>
      <c r="U65" s="177">
        <f>'Successful Award Budget'!M64-M65</f>
        <v>0</v>
      </c>
      <c r="V65" s="177">
        <f>'Successful Award Budget'!N64-N65</f>
        <v>0</v>
      </c>
      <c r="W65" s="177">
        <f>'Successful Award Budget'!O64-O65</f>
        <v>0</v>
      </c>
      <c r="X65" s="134">
        <f>'Successful Award Budget'!P64-P65</f>
        <v>0</v>
      </c>
      <c r="Y65" s="134">
        <f>'Successful Award Budget'!Q64-Q65</f>
        <v>0</v>
      </c>
      <c r="Z65" s="134">
        <f>'Successful Award Budget'!R64-R65</f>
        <v>0</v>
      </c>
      <c r="AA65" s="134">
        <f>'Successful Award Budget'!S64-S65</f>
        <v>0</v>
      </c>
      <c r="AB65" s="108">
        <f t="shared" si="38"/>
        <v>0</v>
      </c>
    </row>
    <row r="66" ht="12.75" hidden="1" customHeight="1">
      <c r="A66" s="101" t="str">
        <f>'Successful Award Budget'!A65</f>
        <v/>
      </c>
      <c r="B66" s="101" t="str">
        <f>'Successful Award Budget'!B65</f>
        <v/>
      </c>
      <c r="C66" s="91"/>
      <c r="D66" s="174"/>
      <c r="E66" s="178"/>
      <c r="F66" s="137"/>
      <c r="G66" s="138"/>
      <c r="H66" s="139"/>
      <c r="I66" s="137"/>
      <c r="J66" s="138"/>
      <c r="K66" s="140"/>
      <c r="L66" s="117"/>
      <c r="M66" s="134"/>
      <c r="N66" s="134"/>
      <c r="O66" s="134"/>
      <c r="P66" s="134"/>
      <c r="Q66" s="134"/>
      <c r="R66" s="134"/>
      <c r="S66" s="134"/>
      <c r="T66" s="106">
        <f t="shared" si="37"/>
        <v>0</v>
      </c>
      <c r="U66" s="177">
        <f>'Successful Award Budget'!M65-M66</f>
        <v>0</v>
      </c>
      <c r="V66" s="177">
        <f>'Successful Award Budget'!N65-N66</f>
        <v>0</v>
      </c>
      <c r="W66" s="177">
        <f>'Successful Award Budget'!O65-O66</f>
        <v>0</v>
      </c>
      <c r="X66" s="134">
        <f>'Successful Award Budget'!P65-P66</f>
        <v>0</v>
      </c>
      <c r="Y66" s="134">
        <f>'Successful Award Budget'!Q65-Q66</f>
        <v>0</v>
      </c>
      <c r="Z66" s="134">
        <f>'Successful Award Budget'!R65-R66</f>
        <v>0</v>
      </c>
      <c r="AA66" s="134">
        <f>'Successful Award Budget'!S65-S66</f>
        <v>0</v>
      </c>
      <c r="AB66" s="108">
        <f t="shared" si="38"/>
        <v>0</v>
      </c>
    </row>
    <row r="67" ht="12.75" hidden="1" customHeight="1">
      <c r="A67" s="101" t="str">
        <f>'Successful Award Budget'!A66</f>
        <v/>
      </c>
      <c r="B67" s="101" t="str">
        <f>'Successful Award Budget'!B66</f>
        <v/>
      </c>
      <c r="C67" s="91"/>
      <c r="D67" s="174"/>
      <c r="E67" s="178"/>
      <c r="F67" s="137"/>
      <c r="G67" s="138"/>
      <c r="H67" s="139"/>
      <c r="I67" s="137"/>
      <c r="J67" s="138"/>
      <c r="K67" s="140"/>
      <c r="L67" s="117"/>
      <c r="M67" s="134"/>
      <c r="N67" s="134"/>
      <c r="O67" s="134"/>
      <c r="P67" s="134"/>
      <c r="Q67" s="134"/>
      <c r="R67" s="134"/>
      <c r="S67" s="134"/>
      <c r="T67" s="106">
        <f t="shared" si="37"/>
        <v>0</v>
      </c>
      <c r="U67" s="177">
        <f>'Successful Award Budget'!M66-M67</f>
        <v>0</v>
      </c>
      <c r="V67" s="177">
        <f>'Successful Award Budget'!N66-N67</f>
        <v>0</v>
      </c>
      <c r="W67" s="177">
        <f>'Successful Award Budget'!O66-O67</f>
        <v>0</v>
      </c>
      <c r="X67" s="134">
        <f>'Successful Award Budget'!P66-P67</f>
        <v>0</v>
      </c>
      <c r="Y67" s="134">
        <f>'Successful Award Budget'!Q66-Q67</f>
        <v>0</v>
      </c>
      <c r="Z67" s="134">
        <f>'Successful Award Budget'!R66-R67</f>
        <v>0</v>
      </c>
      <c r="AA67" s="134">
        <f>'Successful Award Budget'!S66-S67</f>
        <v>0</v>
      </c>
      <c r="AB67" s="108">
        <f t="shared" si="38"/>
        <v>0</v>
      </c>
    </row>
    <row r="68" ht="12.75" hidden="1" customHeight="1">
      <c r="A68" s="101" t="str">
        <f>'Successful Award Budget'!A67</f>
        <v/>
      </c>
      <c r="B68" s="101" t="str">
        <f>'Successful Award Budget'!B67</f>
        <v/>
      </c>
      <c r="C68" s="91"/>
      <c r="D68" s="174"/>
      <c r="E68" s="178"/>
      <c r="F68" s="137"/>
      <c r="G68" s="138"/>
      <c r="H68" s="139"/>
      <c r="I68" s="137"/>
      <c r="J68" s="138"/>
      <c r="K68" s="140"/>
      <c r="L68" s="117"/>
      <c r="M68" s="134"/>
      <c r="N68" s="134"/>
      <c r="O68" s="134"/>
      <c r="P68" s="134"/>
      <c r="Q68" s="134"/>
      <c r="R68" s="134"/>
      <c r="S68" s="134"/>
      <c r="T68" s="106">
        <f t="shared" si="37"/>
        <v>0</v>
      </c>
      <c r="U68" s="177">
        <f>'Successful Award Budget'!M67-M68</f>
        <v>0</v>
      </c>
      <c r="V68" s="177">
        <f>'Successful Award Budget'!N67-N68</f>
        <v>0</v>
      </c>
      <c r="W68" s="177">
        <f>'Successful Award Budget'!O67-O68</f>
        <v>0</v>
      </c>
      <c r="X68" s="134">
        <f>'Successful Award Budget'!P67-P68</f>
        <v>0</v>
      </c>
      <c r="Y68" s="134">
        <f>'Successful Award Budget'!Q67-Q68</f>
        <v>0</v>
      </c>
      <c r="Z68" s="134">
        <f>'Successful Award Budget'!R67-R68</f>
        <v>0</v>
      </c>
      <c r="AA68" s="134">
        <f>'Successful Award Budget'!S67-S68</f>
        <v>0</v>
      </c>
      <c r="AB68" s="108">
        <f t="shared" si="38"/>
        <v>0</v>
      </c>
    </row>
    <row r="69" ht="12.75" hidden="1" customHeight="1">
      <c r="A69" s="101" t="str">
        <f>'Successful Award Budget'!A68</f>
        <v/>
      </c>
      <c r="B69" s="101" t="str">
        <f>'Successful Award Budget'!B68</f>
        <v/>
      </c>
      <c r="C69" s="91"/>
      <c r="D69" s="174"/>
      <c r="E69" s="178"/>
      <c r="F69" s="137"/>
      <c r="G69" s="138"/>
      <c r="H69" s="139"/>
      <c r="I69" s="137"/>
      <c r="J69" s="138"/>
      <c r="K69" s="140"/>
      <c r="L69" s="117"/>
      <c r="M69" s="134"/>
      <c r="N69" s="134"/>
      <c r="O69" s="134"/>
      <c r="P69" s="134"/>
      <c r="Q69" s="134"/>
      <c r="R69" s="134"/>
      <c r="S69" s="134"/>
      <c r="T69" s="106">
        <f t="shared" si="37"/>
        <v>0</v>
      </c>
      <c r="U69" s="177">
        <f>'Successful Award Budget'!M68-M69</f>
        <v>0</v>
      </c>
      <c r="V69" s="177">
        <f>'Successful Award Budget'!N68-N69</f>
        <v>0</v>
      </c>
      <c r="W69" s="177">
        <f>'Successful Award Budget'!O68-O69</f>
        <v>0</v>
      </c>
      <c r="X69" s="134">
        <f>'Successful Award Budget'!P68-P69</f>
        <v>0</v>
      </c>
      <c r="Y69" s="134">
        <f>'Successful Award Budget'!Q68-Q69</f>
        <v>0</v>
      </c>
      <c r="Z69" s="134">
        <f>'Successful Award Budget'!R68-R69</f>
        <v>0</v>
      </c>
      <c r="AA69" s="134">
        <f>'Successful Award Budget'!S68-S69</f>
        <v>0</v>
      </c>
      <c r="AB69" s="108">
        <f t="shared" si="38"/>
        <v>0</v>
      </c>
    </row>
    <row r="70" ht="12.75" hidden="1" customHeight="1">
      <c r="A70" s="101" t="str">
        <f>'Successful Award Budget'!A69</f>
        <v/>
      </c>
      <c r="B70" s="101" t="str">
        <f>'Successful Award Budget'!B69</f>
        <v/>
      </c>
      <c r="C70" s="91"/>
      <c r="D70" s="174"/>
      <c r="E70" s="178"/>
      <c r="F70" s="137"/>
      <c r="G70" s="138"/>
      <c r="H70" s="139"/>
      <c r="I70" s="137"/>
      <c r="J70" s="138"/>
      <c r="K70" s="140"/>
      <c r="L70" s="117"/>
      <c r="M70" s="134"/>
      <c r="N70" s="134"/>
      <c r="O70" s="134"/>
      <c r="P70" s="134"/>
      <c r="Q70" s="134"/>
      <c r="R70" s="134"/>
      <c r="S70" s="134"/>
      <c r="T70" s="106">
        <f t="shared" si="37"/>
        <v>0</v>
      </c>
      <c r="U70" s="177">
        <f>'Successful Award Budget'!M69-M70</f>
        <v>0</v>
      </c>
      <c r="V70" s="177">
        <f>'Successful Award Budget'!N69-N70</f>
        <v>0</v>
      </c>
      <c r="W70" s="177">
        <f>'Successful Award Budget'!O69-O70</f>
        <v>0</v>
      </c>
      <c r="X70" s="134">
        <f>'Successful Award Budget'!P69-P70</f>
        <v>0</v>
      </c>
      <c r="Y70" s="134">
        <f>'Successful Award Budget'!Q69-Q70</f>
        <v>0</v>
      </c>
      <c r="Z70" s="134">
        <f>'Successful Award Budget'!R69-R70</f>
        <v>0</v>
      </c>
      <c r="AA70" s="134">
        <f>'Successful Award Budget'!S69-S70</f>
        <v>0</v>
      </c>
      <c r="AB70" s="108">
        <f t="shared" si="38"/>
        <v>0</v>
      </c>
    </row>
    <row r="71" ht="12.75" hidden="1" customHeight="1">
      <c r="A71" s="101" t="str">
        <f>'Successful Award Budget'!A70</f>
        <v/>
      </c>
      <c r="B71" s="101" t="str">
        <f>'Successful Award Budget'!B70</f>
        <v/>
      </c>
      <c r="C71" s="91"/>
      <c r="D71" s="174"/>
      <c r="E71" s="178"/>
      <c r="F71" s="137"/>
      <c r="G71" s="138"/>
      <c r="H71" s="139"/>
      <c r="I71" s="137"/>
      <c r="J71" s="138"/>
      <c r="K71" s="140"/>
      <c r="L71" s="117"/>
      <c r="M71" s="134"/>
      <c r="N71" s="134"/>
      <c r="O71" s="134"/>
      <c r="P71" s="134"/>
      <c r="Q71" s="134"/>
      <c r="R71" s="134"/>
      <c r="S71" s="134"/>
      <c r="T71" s="106">
        <f t="shared" si="37"/>
        <v>0</v>
      </c>
      <c r="U71" s="177">
        <f>'Successful Award Budget'!M70-M71</f>
        <v>0</v>
      </c>
      <c r="V71" s="177">
        <f>'Successful Award Budget'!N70-N71</f>
        <v>0</v>
      </c>
      <c r="W71" s="177">
        <f>'Successful Award Budget'!O70-O71</f>
        <v>0</v>
      </c>
      <c r="X71" s="134">
        <f>'Successful Award Budget'!P70-P71</f>
        <v>0</v>
      </c>
      <c r="Y71" s="134">
        <f>'Successful Award Budget'!Q70-Q71</f>
        <v>0</v>
      </c>
      <c r="Z71" s="134">
        <f>'Successful Award Budget'!R70-R71</f>
        <v>0</v>
      </c>
      <c r="AA71" s="134">
        <f>'Successful Award Budget'!S70-S71</f>
        <v>0</v>
      </c>
      <c r="AB71" s="108">
        <f t="shared" si="38"/>
        <v>0</v>
      </c>
    </row>
    <row r="72" ht="12.75" hidden="1" customHeight="1">
      <c r="A72" s="101" t="str">
        <f>'Successful Award Budget'!A71</f>
        <v/>
      </c>
      <c r="B72" s="101" t="str">
        <f>'Successful Award Budget'!B71</f>
        <v/>
      </c>
      <c r="C72" s="91"/>
      <c r="D72" s="174"/>
      <c r="E72" s="178"/>
      <c r="F72" s="137"/>
      <c r="G72" s="138"/>
      <c r="H72" s="139"/>
      <c r="I72" s="137"/>
      <c r="J72" s="138"/>
      <c r="K72" s="140"/>
      <c r="L72" s="117"/>
      <c r="M72" s="134"/>
      <c r="N72" s="134"/>
      <c r="O72" s="134"/>
      <c r="P72" s="134"/>
      <c r="Q72" s="134"/>
      <c r="R72" s="134"/>
      <c r="S72" s="134"/>
      <c r="T72" s="106">
        <f t="shared" si="37"/>
        <v>0</v>
      </c>
      <c r="U72" s="177">
        <f>'Successful Award Budget'!M71-M72</f>
        <v>0</v>
      </c>
      <c r="V72" s="177">
        <f>'Successful Award Budget'!N71-N72</f>
        <v>0</v>
      </c>
      <c r="W72" s="177">
        <f>'Successful Award Budget'!O71-O72</f>
        <v>0</v>
      </c>
      <c r="X72" s="134">
        <f>'Successful Award Budget'!P71-P72</f>
        <v>0</v>
      </c>
      <c r="Y72" s="134">
        <f>'Successful Award Budget'!Q71-Q72</f>
        <v>0</v>
      </c>
      <c r="Z72" s="134">
        <f>'Successful Award Budget'!R71-R72</f>
        <v>0</v>
      </c>
      <c r="AA72" s="134">
        <f>'Successful Award Budget'!S71-S72</f>
        <v>0</v>
      </c>
      <c r="AB72" s="108">
        <f t="shared" si="38"/>
        <v>0</v>
      </c>
    </row>
    <row r="73" ht="12.75" hidden="1" customHeight="1">
      <c r="A73" s="101" t="str">
        <f>'Successful Award Budget'!A72</f>
        <v/>
      </c>
      <c r="B73" s="101" t="str">
        <f>'Successful Award Budget'!B72</f>
        <v/>
      </c>
      <c r="C73" s="91"/>
      <c r="D73" s="174"/>
      <c r="E73" s="178"/>
      <c r="F73" s="137"/>
      <c r="G73" s="138"/>
      <c r="H73" s="139"/>
      <c r="I73" s="137"/>
      <c r="J73" s="138"/>
      <c r="K73" s="140"/>
      <c r="L73" s="117"/>
      <c r="M73" s="134"/>
      <c r="N73" s="134"/>
      <c r="O73" s="134"/>
      <c r="P73" s="134"/>
      <c r="Q73" s="134"/>
      <c r="R73" s="134"/>
      <c r="S73" s="134"/>
      <c r="T73" s="106">
        <f t="shared" si="37"/>
        <v>0</v>
      </c>
      <c r="U73" s="177">
        <f>'Successful Award Budget'!M72-M73</f>
        <v>0</v>
      </c>
      <c r="V73" s="177">
        <f>'Successful Award Budget'!N72-N73</f>
        <v>0</v>
      </c>
      <c r="W73" s="177">
        <f>'Successful Award Budget'!O72-O73</f>
        <v>0</v>
      </c>
      <c r="X73" s="134">
        <f>'Successful Award Budget'!P72-P73</f>
        <v>0</v>
      </c>
      <c r="Y73" s="134">
        <f>'Successful Award Budget'!Q72-Q73</f>
        <v>0</v>
      </c>
      <c r="Z73" s="134">
        <f>'Successful Award Budget'!R72-R73</f>
        <v>0</v>
      </c>
      <c r="AA73" s="134">
        <f>'Successful Award Budget'!S72-S73</f>
        <v>0</v>
      </c>
      <c r="AB73" s="108">
        <f t="shared" si="38"/>
        <v>0</v>
      </c>
    </row>
    <row r="74" ht="12.75" hidden="1" customHeight="1">
      <c r="A74" s="101" t="str">
        <f>'Successful Award Budget'!A73</f>
        <v/>
      </c>
      <c r="B74" s="101" t="str">
        <f>'Successful Award Budget'!B73</f>
        <v/>
      </c>
      <c r="C74" s="91"/>
      <c r="D74" s="174"/>
      <c r="E74" s="178"/>
      <c r="F74" s="137"/>
      <c r="G74" s="138"/>
      <c r="H74" s="139"/>
      <c r="I74" s="137"/>
      <c r="J74" s="138"/>
      <c r="K74" s="140"/>
      <c r="L74" s="117"/>
      <c r="M74" s="134"/>
      <c r="N74" s="134"/>
      <c r="O74" s="134"/>
      <c r="P74" s="134"/>
      <c r="Q74" s="134"/>
      <c r="R74" s="134"/>
      <c r="S74" s="134"/>
      <c r="T74" s="106">
        <f t="shared" si="37"/>
        <v>0</v>
      </c>
      <c r="U74" s="177">
        <f>'Successful Award Budget'!M73-M74</f>
        <v>0</v>
      </c>
      <c r="V74" s="177">
        <f>'Successful Award Budget'!N73-N74</f>
        <v>0</v>
      </c>
      <c r="W74" s="177">
        <f>'Successful Award Budget'!O73-O74</f>
        <v>0</v>
      </c>
      <c r="X74" s="134">
        <f>'Successful Award Budget'!P73-P74</f>
        <v>0</v>
      </c>
      <c r="Y74" s="134">
        <f>'Successful Award Budget'!Q73-Q74</f>
        <v>0</v>
      </c>
      <c r="Z74" s="134">
        <f>'Successful Award Budget'!R73-R74</f>
        <v>0</v>
      </c>
      <c r="AA74" s="134">
        <f>'Successful Award Budget'!S73-S74</f>
        <v>0</v>
      </c>
      <c r="AB74" s="108">
        <f t="shared" si="38"/>
        <v>0</v>
      </c>
    </row>
    <row r="75" ht="12.75" hidden="1" customHeight="1">
      <c r="A75" s="101" t="str">
        <f>'Successful Award Budget'!A74</f>
        <v/>
      </c>
      <c r="B75" s="101" t="str">
        <f>'Successful Award Budget'!B74</f>
        <v/>
      </c>
      <c r="C75" s="91"/>
      <c r="D75" s="174"/>
      <c r="E75" s="178"/>
      <c r="F75" s="137"/>
      <c r="G75" s="138"/>
      <c r="H75" s="139"/>
      <c r="I75" s="137"/>
      <c r="J75" s="138"/>
      <c r="K75" s="140"/>
      <c r="L75" s="117"/>
      <c r="M75" s="134"/>
      <c r="N75" s="134"/>
      <c r="O75" s="134"/>
      <c r="P75" s="134"/>
      <c r="Q75" s="134"/>
      <c r="R75" s="134"/>
      <c r="S75" s="134"/>
      <c r="T75" s="106">
        <f t="shared" si="37"/>
        <v>0</v>
      </c>
      <c r="U75" s="177">
        <f>'Successful Award Budget'!M74-M75</f>
        <v>0</v>
      </c>
      <c r="V75" s="177">
        <f>'Successful Award Budget'!N74-N75</f>
        <v>0</v>
      </c>
      <c r="W75" s="177">
        <f>'Successful Award Budget'!O74-O75</f>
        <v>0</v>
      </c>
      <c r="X75" s="134">
        <f>'Successful Award Budget'!P74-P75</f>
        <v>0</v>
      </c>
      <c r="Y75" s="134">
        <f>'Successful Award Budget'!Q74-Q75</f>
        <v>0</v>
      </c>
      <c r="Z75" s="134">
        <f>'Successful Award Budget'!R74-R75</f>
        <v>0</v>
      </c>
      <c r="AA75" s="134">
        <f>'Successful Award Budget'!S74-S75</f>
        <v>0</v>
      </c>
      <c r="AB75" s="108">
        <f t="shared" si="38"/>
        <v>0</v>
      </c>
    </row>
    <row r="76" ht="12.75" hidden="1" customHeight="1">
      <c r="A76" s="101" t="str">
        <f>'Successful Award Budget'!A75</f>
        <v/>
      </c>
      <c r="B76" s="101" t="str">
        <f>'Successful Award Budget'!B75</f>
        <v/>
      </c>
      <c r="C76" s="91"/>
      <c r="D76" s="174"/>
      <c r="E76" s="178"/>
      <c r="F76" s="137"/>
      <c r="G76" s="138"/>
      <c r="H76" s="139"/>
      <c r="I76" s="137"/>
      <c r="J76" s="138"/>
      <c r="K76" s="140"/>
      <c r="L76" s="117"/>
      <c r="M76" s="134"/>
      <c r="N76" s="134"/>
      <c r="O76" s="134"/>
      <c r="P76" s="134"/>
      <c r="Q76" s="134"/>
      <c r="R76" s="134"/>
      <c r="S76" s="134"/>
      <c r="T76" s="106">
        <f t="shared" si="37"/>
        <v>0</v>
      </c>
      <c r="U76" s="177">
        <f>'Successful Award Budget'!M75-M76</f>
        <v>0</v>
      </c>
      <c r="V76" s="177">
        <f>'Successful Award Budget'!N75-N76</f>
        <v>0</v>
      </c>
      <c r="W76" s="177">
        <f>'Successful Award Budget'!O75-O76</f>
        <v>0</v>
      </c>
      <c r="X76" s="134">
        <f>'Successful Award Budget'!P75-P76</f>
        <v>0</v>
      </c>
      <c r="Y76" s="134">
        <f>'Successful Award Budget'!Q75-Q76</f>
        <v>0</v>
      </c>
      <c r="Z76" s="134">
        <f>'Successful Award Budget'!R75-R76</f>
        <v>0</v>
      </c>
      <c r="AA76" s="134">
        <f>'Successful Award Budget'!S75-S76</f>
        <v>0</v>
      </c>
      <c r="AB76" s="108">
        <f t="shared" si="38"/>
        <v>0</v>
      </c>
    </row>
    <row r="77" ht="12.75" hidden="1" customHeight="1">
      <c r="A77" s="101" t="str">
        <f>'Successful Award Budget'!A76</f>
        <v/>
      </c>
      <c r="B77" s="101" t="str">
        <f>'Successful Award Budget'!B76</f>
        <v/>
      </c>
      <c r="C77" s="91"/>
      <c r="D77" s="174"/>
      <c r="E77" s="179"/>
      <c r="F77" s="180"/>
      <c r="G77" s="181"/>
      <c r="H77" s="140"/>
      <c r="I77" s="144"/>
      <c r="J77" s="145"/>
      <c r="K77" s="140"/>
      <c r="L77" s="117"/>
      <c r="M77" s="134"/>
      <c r="N77" s="134"/>
      <c r="O77" s="134"/>
      <c r="P77" s="134"/>
      <c r="Q77" s="134"/>
      <c r="R77" s="134"/>
      <c r="S77" s="134"/>
      <c r="T77" s="106">
        <f t="shared" si="37"/>
        <v>0</v>
      </c>
      <c r="U77" s="177">
        <f>'Successful Award Budget'!M76-M77</f>
        <v>0</v>
      </c>
      <c r="V77" s="177">
        <f>'Successful Award Budget'!N76-N77</f>
        <v>0</v>
      </c>
      <c r="W77" s="177">
        <f>'Successful Award Budget'!O76-O77</f>
        <v>0</v>
      </c>
      <c r="X77" s="134">
        <f>'Successful Award Budget'!P76-P77</f>
        <v>0</v>
      </c>
      <c r="Y77" s="134">
        <f>'Successful Award Budget'!Q76-Q77</f>
        <v>0</v>
      </c>
      <c r="Z77" s="134">
        <f>'Successful Award Budget'!R76-R77</f>
        <v>0</v>
      </c>
      <c r="AA77" s="134">
        <f>'Successful Award Budget'!S76-S77</f>
        <v>0</v>
      </c>
      <c r="AB77" s="108">
        <f t="shared" si="38"/>
        <v>0</v>
      </c>
    </row>
    <row r="78" ht="12.75" hidden="1" customHeight="1">
      <c r="A78" s="101" t="str">
        <f>'Successful Award Budget'!A77</f>
        <v/>
      </c>
      <c r="B78" s="101" t="str">
        <f>'Successful Award Budget'!B77</f>
        <v/>
      </c>
      <c r="C78" s="91"/>
      <c r="D78" s="174"/>
      <c r="E78" s="179"/>
      <c r="F78" s="180"/>
      <c r="G78" s="181"/>
      <c r="H78" s="140"/>
      <c r="I78" s="144"/>
      <c r="J78" s="145"/>
      <c r="K78" s="140"/>
      <c r="L78" s="117"/>
      <c r="M78" s="134"/>
      <c r="N78" s="134"/>
      <c r="O78" s="134"/>
      <c r="P78" s="134"/>
      <c r="Q78" s="134"/>
      <c r="R78" s="134"/>
      <c r="S78" s="134"/>
      <c r="T78" s="106">
        <f t="shared" si="37"/>
        <v>0</v>
      </c>
      <c r="U78" s="177">
        <f>'Successful Award Budget'!M77-M78</f>
        <v>0</v>
      </c>
      <c r="V78" s="177">
        <f>'Successful Award Budget'!N77-N78</f>
        <v>0</v>
      </c>
      <c r="W78" s="177">
        <f>'Successful Award Budget'!O77-O78</f>
        <v>0</v>
      </c>
      <c r="X78" s="134">
        <f>'Successful Award Budget'!P77-P78</f>
        <v>0</v>
      </c>
      <c r="Y78" s="134">
        <f>'Successful Award Budget'!Q77-Q78</f>
        <v>0</v>
      </c>
      <c r="Z78" s="134">
        <f>'Successful Award Budget'!R77-R78</f>
        <v>0</v>
      </c>
      <c r="AA78" s="134">
        <f>'Successful Award Budget'!S77-S78</f>
        <v>0</v>
      </c>
      <c r="AB78" s="108">
        <f t="shared" si="38"/>
        <v>0</v>
      </c>
    </row>
    <row r="79" ht="12.75" hidden="1" customHeight="1">
      <c r="A79" s="101" t="str">
        <f>'Successful Award Budget'!A78</f>
        <v/>
      </c>
      <c r="B79" s="101" t="str">
        <f>'Successful Award Budget'!B78</f>
        <v/>
      </c>
      <c r="C79" s="91"/>
      <c r="D79" s="174"/>
      <c r="E79" s="179"/>
      <c r="F79" s="180"/>
      <c r="G79" s="181"/>
      <c r="H79" s="140"/>
      <c r="I79" s="144"/>
      <c r="J79" s="145"/>
      <c r="K79" s="140"/>
      <c r="L79" s="117"/>
      <c r="M79" s="134"/>
      <c r="N79" s="134"/>
      <c r="O79" s="134"/>
      <c r="P79" s="134"/>
      <c r="Q79" s="134"/>
      <c r="R79" s="134"/>
      <c r="S79" s="134"/>
      <c r="T79" s="106">
        <f t="shared" si="37"/>
        <v>0</v>
      </c>
      <c r="U79" s="177">
        <f>'Successful Award Budget'!M78-M79</f>
        <v>0</v>
      </c>
      <c r="V79" s="177">
        <f>'Successful Award Budget'!N78-N79</f>
        <v>0</v>
      </c>
      <c r="W79" s="177">
        <f>'Successful Award Budget'!O78-O79</f>
        <v>0</v>
      </c>
      <c r="X79" s="134">
        <f>'Successful Award Budget'!P78-P79</f>
        <v>0</v>
      </c>
      <c r="Y79" s="134">
        <f>'Successful Award Budget'!Q78-Q79</f>
        <v>0</v>
      </c>
      <c r="Z79" s="134">
        <f>'Successful Award Budget'!R78-R79</f>
        <v>0</v>
      </c>
      <c r="AA79" s="134">
        <f>'Successful Award Budget'!S78-S79</f>
        <v>0</v>
      </c>
      <c r="AB79" s="108">
        <f t="shared" si="38"/>
        <v>0</v>
      </c>
    </row>
    <row r="80" ht="12.75" hidden="1" customHeight="1">
      <c r="A80" s="101" t="str">
        <f>'Successful Award Budget'!A79</f>
        <v/>
      </c>
      <c r="B80" s="101" t="str">
        <f>'Successful Award Budget'!B79</f>
        <v/>
      </c>
      <c r="C80" s="91"/>
      <c r="D80" s="174"/>
      <c r="E80" s="179"/>
      <c r="F80" s="180"/>
      <c r="G80" s="181"/>
      <c r="H80" s="140"/>
      <c r="I80" s="144"/>
      <c r="J80" s="145"/>
      <c r="K80" s="140"/>
      <c r="L80" s="117"/>
      <c r="M80" s="134"/>
      <c r="N80" s="134"/>
      <c r="O80" s="134"/>
      <c r="P80" s="134"/>
      <c r="Q80" s="134"/>
      <c r="R80" s="134"/>
      <c r="S80" s="134"/>
      <c r="T80" s="106">
        <f t="shared" si="37"/>
        <v>0</v>
      </c>
      <c r="U80" s="177">
        <f>'Successful Award Budget'!M79-M80</f>
        <v>0</v>
      </c>
      <c r="V80" s="177">
        <f>'Successful Award Budget'!N79-N80</f>
        <v>0</v>
      </c>
      <c r="W80" s="177">
        <f>'Successful Award Budget'!O79-O80</f>
        <v>0</v>
      </c>
      <c r="X80" s="134">
        <f>'Successful Award Budget'!P79-P80</f>
        <v>0</v>
      </c>
      <c r="Y80" s="134">
        <f>'Successful Award Budget'!Q79-Q80</f>
        <v>0</v>
      </c>
      <c r="Z80" s="134">
        <f>'Successful Award Budget'!R79-R80</f>
        <v>0</v>
      </c>
      <c r="AA80" s="134">
        <f>'Successful Award Budget'!S79-S80</f>
        <v>0</v>
      </c>
      <c r="AB80" s="108">
        <f t="shared" si="38"/>
        <v>0</v>
      </c>
    </row>
    <row r="81" ht="12.75" hidden="1" customHeight="1">
      <c r="A81" s="101" t="str">
        <f>'Successful Award Budget'!A80</f>
        <v/>
      </c>
      <c r="B81" s="101" t="str">
        <f>'Successful Award Budget'!B80</f>
        <v/>
      </c>
      <c r="C81" s="91"/>
      <c r="D81" s="174"/>
      <c r="E81" s="179"/>
      <c r="F81" s="180"/>
      <c r="G81" s="181"/>
      <c r="H81" s="140"/>
      <c r="I81" s="144"/>
      <c r="J81" s="145"/>
      <c r="K81" s="140"/>
      <c r="L81" s="117"/>
      <c r="M81" s="134"/>
      <c r="N81" s="134"/>
      <c r="O81" s="134"/>
      <c r="P81" s="134"/>
      <c r="Q81" s="134"/>
      <c r="R81" s="134"/>
      <c r="S81" s="134"/>
      <c r="T81" s="106">
        <f t="shared" si="37"/>
        <v>0</v>
      </c>
      <c r="U81" s="177">
        <f>'Successful Award Budget'!M80-M81</f>
        <v>0</v>
      </c>
      <c r="V81" s="177">
        <f>'Successful Award Budget'!N80-N81</f>
        <v>0</v>
      </c>
      <c r="W81" s="177">
        <f>'Successful Award Budget'!O80-O81</f>
        <v>0</v>
      </c>
      <c r="X81" s="134">
        <f>'Successful Award Budget'!P80-P81</f>
        <v>0</v>
      </c>
      <c r="Y81" s="134">
        <f>'Successful Award Budget'!Q80-Q81</f>
        <v>0</v>
      </c>
      <c r="Z81" s="134">
        <f>'Successful Award Budget'!R80-R81</f>
        <v>0</v>
      </c>
      <c r="AA81" s="134">
        <f>'Successful Award Budget'!S80-S81</f>
        <v>0</v>
      </c>
      <c r="AB81" s="108">
        <f t="shared" si="38"/>
        <v>0</v>
      </c>
    </row>
    <row r="82" ht="12.75" hidden="1" customHeight="1">
      <c r="A82" s="101" t="str">
        <f>'Successful Award Budget'!A81</f>
        <v/>
      </c>
      <c r="B82" s="101" t="str">
        <f>'Successful Award Budget'!B81</f>
        <v/>
      </c>
      <c r="C82" s="91"/>
      <c r="D82" s="174"/>
      <c r="E82" s="179"/>
      <c r="F82" s="180"/>
      <c r="G82" s="181"/>
      <c r="H82" s="140"/>
      <c r="I82" s="144"/>
      <c r="J82" s="145"/>
      <c r="K82" s="140"/>
      <c r="L82" s="117"/>
      <c r="M82" s="134"/>
      <c r="N82" s="134"/>
      <c r="O82" s="134"/>
      <c r="P82" s="134"/>
      <c r="Q82" s="134"/>
      <c r="R82" s="134"/>
      <c r="S82" s="134"/>
      <c r="T82" s="106">
        <f t="shared" si="37"/>
        <v>0</v>
      </c>
      <c r="U82" s="177">
        <f>'Successful Award Budget'!M81-M82</f>
        <v>0</v>
      </c>
      <c r="V82" s="177">
        <f>'Successful Award Budget'!N81-N82</f>
        <v>0</v>
      </c>
      <c r="W82" s="177">
        <f>'Successful Award Budget'!O81-O82</f>
        <v>0</v>
      </c>
      <c r="X82" s="134">
        <f>'Successful Award Budget'!P81-P82</f>
        <v>0</v>
      </c>
      <c r="Y82" s="134">
        <f>'Successful Award Budget'!Q81-Q82</f>
        <v>0</v>
      </c>
      <c r="Z82" s="134">
        <f>'Successful Award Budget'!R81-R82</f>
        <v>0</v>
      </c>
      <c r="AA82" s="134">
        <f>'Successful Award Budget'!S81-S82</f>
        <v>0</v>
      </c>
      <c r="AB82" s="108">
        <f t="shared" si="38"/>
        <v>0</v>
      </c>
    </row>
    <row r="83" ht="12.75" hidden="1" customHeight="1">
      <c r="A83" s="101" t="str">
        <f>'Successful Award Budget'!A82</f>
        <v/>
      </c>
      <c r="B83" s="101" t="str">
        <f>'Successful Award Budget'!B82</f>
        <v/>
      </c>
      <c r="C83" s="91"/>
      <c r="D83" s="174"/>
      <c r="E83" s="179"/>
      <c r="F83" s="180"/>
      <c r="G83" s="181"/>
      <c r="H83" s="140"/>
      <c r="I83" s="144"/>
      <c r="J83" s="145"/>
      <c r="K83" s="140"/>
      <c r="L83" s="117"/>
      <c r="M83" s="134"/>
      <c r="N83" s="134"/>
      <c r="O83" s="134"/>
      <c r="P83" s="134"/>
      <c r="Q83" s="134"/>
      <c r="R83" s="134"/>
      <c r="S83" s="134"/>
      <c r="T83" s="106">
        <f t="shared" si="37"/>
        <v>0</v>
      </c>
      <c r="U83" s="177">
        <f>'Successful Award Budget'!M82-M83</f>
        <v>0</v>
      </c>
      <c r="V83" s="177">
        <f>'Successful Award Budget'!N82-N83</f>
        <v>0</v>
      </c>
      <c r="W83" s="177">
        <f>'Successful Award Budget'!O82-O83</f>
        <v>0</v>
      </c>
      <c r="X83" s="134">
        <f>'Successful Award Budget'!P82-P83</f>
        <v>0</v>
      </c>
      <c r="Y83" s="134">
        <f>'Successful Award Budget'!Q82-Q83</f>
        <v>0</v>
      </c>
      <c r="Z83" s="134">
        <f>'Successful Award Budget'!R82-R83</f>
        <v>0</v>
      </c>
      <c r="AA83" s="134">
        <f>'Successful Award Budget'!S82-S83</f>
        <v>0</v>
      </c>
      <c r="AB83" s="108">
        <f t="shared" si="38"/>
        <v>0</v>
      </c>
    </row>
    <row r="84" ht="12.75" hidden="1" customHeight="1">
      <c r="A84" s="101" t="str">
        <f>'Successful Award Budget'!A83</f>
        <v/>
      </c>
      <c r="B84" s="101" t="str">
        <f>'Successful Award Budget'!B83</f>
        <v/>
      </c>
      <c r="C84" s="91"/>
      <c r="D84" s="174"/>
      <c r="E84" s="179"/>
      <c r="F84" s="180"/>
      <c r="G84" s="181"/>
      <c r="H84" s="140"/>
      <c r="I84" s="144"/>
      <c r="J84" s="145"/>
      <c r="K84" s="140"/>
      <c r="L84" s="117"/>
      <c r="M84" s="134"/>
      <c r="N84" s="134"/>
      <c r="O84" s="134"/>
      <c r="P84" s="134"/>
      <c r="Q84" s="134"/>
      <c r="R84" s="134"/>
      <c r="S84" s="134"/>
      <c r="T84" s="106">
        <f t="shared" si="37"/>
        <v>0</v>
      </c>
      <c r="U84" s="177">
        <f>'Successful Award Budget'!M83-M84</f>
        <v>0</v>
      </c>
      <c r="V84" s="177">
        <f>'Successful Award Budget'!N83-N84</f>
        <v>0</v>
      </c>
      <c r="W84" s="177">
        <f>'Successful Award Budget'!O83-O84</f>
        <v>0</v>
      </c>
      <c r="X84" s="134">
        <f>'Successful Award Budget'!P83-P84</f>
        <v>0</v>
      </c>
      <c r="Y84" s="134">
        <f>'Successful Award Budget'!Q83-Q84</f>
        <v>0</v>
      </c>
      <c r="Z84" s="134">
        <f>'Successful Award Budget'!R83-R84</f>
        <v>0</v>
      </c>
      <c r="AA84" s="134">
        <f>'Successful Award Budget'!S83-S84</f>
        <v>0</v>
      </c>
      <c r="AB84" s="108">
        <f t="shared" si="38"/>
        <v>0</v>
      </c>
    </row>
    <row r="85" ht="12.75" hidden="1" customHeight="1">
      <c r="A85" s="101" t="str">
        <f>'Successful Award Budget'!A84</f>
        <v/>
      </c>
      <c r="B85" s="101" t="str">
        <f>'Successful Award Budget'!B84</f>
        <v/>
      </c>
      <c r="C85" s="91"/>
      <c r="D85" s="174"/>
      <c r="E85" s="179"/>
      <c r="F85" s="180"/>
      <c r="G85" s="181"/>
      <c r="H85" s="140"/>
      <c r="I85" s="144"/>
      <c r="J85" s="145"/>
      <c r="K85" s="140"/>
      <c r="L85" s="117"/>
      <c r="M85" s="134"/>
      <c r="N85" s="134"/>
      <c r="O85" s="134"/>
      <c r="P85" s="134"/>
      <c r="Q85" s="134"/>
      <c r="R85" s="134"/>
      <c r="S85" s="134"/>
      <c r="T85" s="106">
        <f t="shared" si="37"/>
        <v>0</v>
      </c>
      <c r="U85" s="177">
        <f>'Successful Award Budget'!M84-M85</f>
        <v>0</v>
      </c>
      <c r="V85" s="177">
        <f>'Successful Award Budget'!N84-N85</f>
        <v>0</v>
      </c>
      <c r="W85" s="177">
        <f>'Successful Award Budget'!O84-O85</f>
        <v>0</v>
      </c>
      <c r="X85" s="134">
        <f>'Successful Award Budget'!P84-P85</f>
        <v>0</v>
      </c>
      <c r="Y85" s="134">
        <f>'Successful Award Budget'!Q84-Q85</f>
        <v>0</v>
      </c>
      <c r="Z85" s="134">
        <f>'Successful Award Budget'!R84-R85</f>
        <v>0</v>
      </c>
      <c r="AA85" s="134">
        <f>'Successful Award Budget'!S84-S85</f>
        <v>0</v>
      </c>
      <c r="AB85" s="108">
        <f t="shared" si="38"/>
        <v>0</v>
      </c>
    </row>
    <row r="86" ht="12.75" hidden="1" customHeight="1">
      <c r="A86" s="101" t="str">
        <f>'Successful Award Budget'!A85</f>
        <v/>
      </c>
      <c r="B86" s="101" t="str">
        <f>'Successful Award Budget'!B85</f>
        <v/>
      </c>
      <c r="C86" s="91"/>
      <c r="D86" s="174"/>
      <c r="E86" s="179"/>
      <c r="F86" s="180"/>
      <c r="G86" s="181"/>
      <c r="H86" s="140"/>
      <c r="I86" s="144"/>
      <c r="J86" s="145"/>
      <c r="K86" s="140"/>
      <c r="L86" s="117"/>
      <c r="M86" s="134"/>
      <c r="N86" s="134"/>
      <c r="O86" s="134"/>
      <c r="P86" s="134"/>
      <c r="Q86" s="134"/>
      <c r="R86" s="134"/>
      <c r="S86" s="134"/>
      <c r="T86" s="106">
        <f t="shared" si="37"/>
        <v>0</v>
      </c>
      <c r="U86" s="177">
        <f>'Successful Award Budget'!M85-M86</f>
        <v>0</v>
      </c>
      <c r="V86" s="177">
        <f>'Successful Award Budget'!N85-N86</f>
        <v>0</v>
      </c>
      <c r="W86" s="177">
        <f>'Successful Award Budget'!O85-O86</f>
        <v>0</v>
      </c>
      <c r="X86" s="134">
        <f>'Successful Award Budget'!P85-P86</f>
        <v>0</v>
      </c>
      <c r="Y86" s="134">
        <f>'Successful Award Budget'!Q85-Q86</f>
        <v>0</v>
      </c>
      <c r="Z86" s="134">
        <f>'Successful Award Budget'!R85-R86</f>
        <v>0</v>
      </c>
      <c r="AA86" s="134">
        <f>'Successful Award Budget'!S85-S86</f>
        <v>0</v>
      </c>
      <c r="AB86" s="108">
        <f t="shared" si="38"/>
        <v>0</v>
      </c>
    </row>
    <row r="87" ht="12.75" hidden="1" customHeight="1">
      <c r="A87" s="101" t="str">
        <f>'Successful Award Budget'!A86</f>
        <v/>
      </c>
      <c r="B87" s="101" t="str">
        <f>'Successful Award Budget'!B86</f>
        <v/>
      </c>
      <c r="C87" s="91"/>
      <c r="D87" s="174"/>
      <c r="E87" s="179"/>
      <c r="F87" s="180"/>
      <c r="G87" s="181"/>
      <c r="H87" s="140"/>
      <c r="I87" s="144"/>
      <c r="J87" s="145"/>
      <c r="K87" s="140"/>
      <c r="L87" s="117"/>
      <c r="M87" s="134"/>
      <c r="N87" s="134"/>
      <c r="O87" s="134"/>
      <c r="P87" s="134"/>
      <c r="Q87" s="134"/>
      <c r="R87" s="134"/>
      <c r="S87" s="134"/>
      <c r="T87" s="106">
        <f t="shared" si="37"/>
        <v>0</v>
      </c>
      <c r="U87" s="177">
        <f>'Successful Award Budget'!M86-M87</f>
        <v>0</v>
      </c>
      <c r="V87" s="177">
        <f>'Successful Award Budget'!N86-N87</f>
        <v>0</v>
      </c>
      <c r="W87" s="177">
        <f>'Successful Award Budget'!O86-O87</f>
        <v>0</v>
      </c>
      <c r="X87" s="134">
        <f>'Successful Award Budget'!P86-P87</f>
        <v>0</v>
      </c>
      <c r="Y87" s="134">
        <f>'Successful Award Budget'!Q86-Q87</f>
        <v>0</v>
      </c>
      <c r="Z87" s="134">
        <f>'Successful Award Budget'!R86-R87</f>
        <v>0</v>
      </c>
      <c r="AA87" s="134">
        <f>'Successful Award Budget'!S86-S87</f>
        <v>0</v>
      </c>
      <c r="AB87" s="108">
        <f t="shared" si="38"/>
        <v>0</v>
      </c>
    </row>
    <row r="88" ht="12.75" hidden="1" customHeight="1">
      <c r="A88" s="101" t="str">
        <f>'Successful Award Budget'!A87</f>
        <v/>
      </c>
      <c r="B88" s="101" t="str">
        <f>'Successful Award Budget'!B87</f>
        <v/>
      </c>
      <c r="C88" s="91"/>
      <c r="D88" s="174"/>
      <c r="E88" s="179"/>
      <c r="F88" s="180"/>
      <c r="G88" s="181"/>
      <c r="H88" s="140"/>
      <c r="I88" s="144"/>
      <c r="J88" s="145"/>
      <c r="K88" s="140"/>
      <c r="L88" s="117"/>
      <c r="M88" s="134"/>
      <c r="N88" s="134"/>
      <c r="O88" s="134"/>
      <c r="P88" s="134"/>
      <c r="Q88" s="134"/>
      <c r="R88" s="134"/>
      <c r="S88" s="134"/>
      <c r="T88" s="106">
        <f t="shared" si="37"/>
        <v>0</v>
      </c>
      <c r="U88" s="177">
        <f>'Successful Award Budget'!M87-M88</f>
        <v>0</v>
      </c>
      <c r="V88" s="177">
        <f>'Successful Award Budget'!N87-N88</f>
        <v>0</v>
      </c>
      <c r="W88" s="177">
        <f>'Successful Award Budget'!O87-O88</f>
        <v>0</v>
      </c>
      <c r="X88" s="134">
        <f>'Successful Award Budget'!P87-P88</f>
        <v>0</v>
      </c>
      <c r="Y88" s="134">
        <f>'Successful Award Budget'!Q87-Q88</f>
        <v>0</v>
      </c>
      <c r="Z88" s="134">
        <f>'Successful Award Budget'!R87-R88</f>
        <v>0</v>
      </c>
      <c r="AA88" s="134">
        <f>'Successful Award Budget'!S87-S88</f>
        <v>0</v>
      </c>
      <c r="AB88" s="108">
        <f t="shared" si="38"/>
        <v>0</v>
      </c>
    </row>
    <row r="89" ht="12.75" hidden="1" customHeight="1">
      <c r="A89" s="101" t="str">
        <f>'Successful Award Budget'!A88</f>
        <v/>
      </c>
      <c r="B89" s="101" t="str">
        <f>'Successful Award Budget'!B88</f>
        <v/>
      </c>
      <c r="C89" s="91"/>
      <c r="D89" s="174"/>
      <c r="E89" s="179"/>
      <c r="F89" s="180"/>
      <c r="G89" s="181"/>
      <c r="H89" s="140"/>
      <c r="I89" s="144"/>
      <c r="J89" s="145"/>
      <c r="K89" s="140"/>
      <c r="L89" s="117"/>
      <c r="M89" s="134"/>
      <c r="N89" s="134"/>
      <c r="O89" s="134"/>
      <c r="P89" s="134"/>
      <c r="Q89" s="134"/>
      <c r="R89" s="134"/>
      <c r="S89" s="134"/>
      <c r="T89" s="106">
        <f t="shared" si="37"/>
        <v>0</v>
      </c>
      <c r="U89" s="177">
        <f>'Successful Award Budget'!M88-M89</f>
        <v>0</v>
      </c>
      <c r="V89" s="177">
        <f>'Successful Award Budget'!N88-N89</f>
        <v>0</v>
      </c>
      <c r="W89" s="177">
        <f>'Successful Award Budget'!O88-O89</f>
        <v>0</v>
      </c>
      <c r="X89" s="134">
        <f>'Successful Award Budget'!P88-P89</f>
        <v>0</v>
      </c>
      <c r="Y89" s="134">
        <f>'Successful Award Budget'!Q88-Q89</f>
        <v>0</v>
      </c>
      <c r="Z89" s="134">
        <f>'Successful Award Budget'!R88-R89</f>
        <v>0</v>
      </c>
      <c r="AA89" s="134">
        <f>'Successful Award Budget'!S88-S89</f>
        <v>0</v>
      </c>
      <c r="AB89" s="108">
        <f t="shared" si="38"/>
        <v>0</v>
      </c>
    </row>
    <row r="90" ht="12.75" hidden="1" customHeight="1">
      <c r="A90" s="101" t="str">
        <f>'Successful Award Budget'!A89</f>
        <v/>
      </c>
      <c r="B90" s="101" t="str">
        <f>'Successful Award Budget'!B89</f>
        <v/>
      </c>
      <c r="C90" s="91"/>
      <c r="D90" s="174"/>
      <c r="E90" s="179"/>
      <c r="F90" s="180"/>
      <c r="G90" s="181"/>
      <c r="H90" s="140"/>
      <c r="I90" s="144"/>
      <c r="J90" s="145"/>
      <c r="K90" s="140"/>
      <c r="L90" s="117"/>
      <c r="M90" s="134"/>
      <c r="N90" s="134"/>
      <c r="O90" s="134"/>
      <c r="P90" s="134"/>
      <c r="Q90" s="134"/>
      <c r="R90" s="134"/>
      <c r="S90" s="134"/>
      <c r="T90" s="106">
        <f t="shared" si="37"/>
        <v>0</v>
      </c>
      <c r="U90" s="177">
        <f>'Successful Award Budget'!M89-M90</f>
        <v>0</v>
      </c>
      <c r="V90" s="177">
        <f>'Successful Award Budget'!N89-N90</f>
        <v>0</v>
      </c>
      <c r="W90" s="177">
        <f>'Successful Award Budget'!O89-O90</f>
        <v>0</v>
      </c>
      <c r="X90" s="134">
        <f>'Successful Award Budget'!P89-P90</f>
        <v>0</v>
      </c>
      <c r="Y90" s="134">
        <f>'Successful Award Budget'!Q89-Q90</f>
        <v>0</v>
      </c>
      <c r="Z90" s="134">
        <f>'Successful Award Budget'!R89-R90</f>
        <v>0</v>
      </c>
      <c r="AA90" s="134">
        <f>'Successful Award Budget'!S89-S90</f>
        <v>0</v>
      </c>
      <c r="AB90" s="108">
        <f t="shared" si="38"/>
        <v>0</v>
      </c>
    </row>
    <row r="91" ht="12.75" hidden="1" customHeight="1">
      <c r="A91" s="101" t="str">
        <f>'Successful Award Budget'!A90</f>
        <v/>
      </c>
      <c r="B91" s="101" t="str">
        <f>'Successful Award Budget'!B90</f>
        <v/>
      </c>
      <c r="C91" s="91"/>
      <c r="D91" s="174"/>
      <c r="E91" s="179"/>
      <c r="F91" s="180"/>
      <c r="G91" s="181"/>
      <c r="H91" s="140"/>
      <c r="I91" s="144"/>
      <c r="J91" s="145"/>
      <c r="K91" s="140"/>
      <c r="L91" s="117"/>
      <c r="M91" s="134"/>
      <c r="N91" s="134"/>
      <c r="O91" s="134"/>
      <c r="P91" s="134"/>
      <c r="Q91" s="134"/>
      <c r="R91" s="134"/>
      <c r="S91" s="134"/>
      <c r="T91" s="106">
        <f t="shared" si="37"/>
        <v>0</v>
      </c>
      <c r="U91" s="177">
        <f>'Successful Award Budget'!M90-M91</f>
        <v>0</v>
      </c>
      <c r="V91" s="177">
        <f>'Successful Award Budget'!N90-N91</f>
        <v>0</v>
      </c>
      <c r="W91" s="177">
        <f>'Successful Award Budget'!O90-O91</f>
        <v>0</v>
      </c>
      <c r="X91" s="134">
        <f>'Successful Award Budget'!P90-P91</f>
        <v>0</v>
      </c>
      <c r="Y91" s="134">
        <f>'Successful Award Budget'!Q90-Q91</f>
        <v>0</v>
      </c>
      <c r="Z91" s="134">
        <f>'Successful Award Budget'!R90-R91</f>
        <v>0</v>
      </c>
      <c r="AA91" s="134">
        <f>'Successful Award Budget'!S90-S91</f>
        <v>0</v>
      </c>
      <c r="AB91" s="108">
        <f t="shared" si="38"/>
        <v>0</v>
      </c>
    </row>
    <row r="92" ht="12.75" hidden="1" customHeight="1">
      <c r="A92" s="101" t="str">
        <f>'Successful Award Budget'!A91</f>
        <v/>
      </c>
      <c r="B92" s="101" t="str">
        <f>'Successful Award Budget'!B91</f>
        <v/>
      </c>
      <c r="C92" s="91"/>
      <c r="D92" s="174"/>
      <c r="E92" s="179"/>
      <c r="F92" s="180"/>
      <c r="G92" s="181"/>
      <c r="H92" s="140"/>
      <c r="I92" s="144"/>
      <c r="J92" s="145"/>
      <c r="K92" s="140"/>
      <c r="L92" s="117"/>
      <c r="M92" s="134"/>
      <c r="N92" s="134"/>
      <c r="O92" s="134"/>
      <c r="P92" s="134"/>
      <c r="Q92" s="134"/>
      <c r="R92" s="134"/>
      <c r="S92" s="134"/>
      <c r="T92" s="106">
        <f t="shared" si="37"/>
        <v>0</v>
      </c>
      <c r="U92" s="177">
        <f>'Successful Award Budget'!M91-M92</f>
        <v>0</v>
      </c>
      <c r="V92" s="177">
        <f>'Successful Award Budget'!N91-N92</f>
        <v>0</v>
      </c>
      <c r="W92" s="177">
        <f>'Successful Award Budget'!O91-O92</f>
        <v>0</v>
      </c>
      <c r="X92" s="134">
        <f>'Successful Award Budget'!P91-P92</f>
        <v>0</v>
      </c>
      <c r="Y92" s="134">
        <f>'Successful Award Budget'!Q91-Q92</f>
        <v>0</v>
      </c>
      <c r="Z92" s="134">
        <f>'Successful Award Budget'!R91-R92</f>
        <v>0</v>
      </c>
      <c r="AA92" s="134">
        <f>'Successful Award Budget'!S91-S92</f>
        <v>0</v>
      </c>
      <c r="AB92" s="108">
        <f t="shared" si="38"/>
        <v>0</v>
      </c>
    </row>
    <row r="93" ht="12.75" hidden="1" customHeight="1">
      <c r="A93" s="101" t="str">
        <f>'Successful Award Budget'!A92</f>
        <v/>
      </c>
      <c r="B93" s="101" t="str">
        <f>'Successful Award Budget'!B92</f>
        <v/>
      </c>
      <c r="C93" s="91"/>
      <c r="D93" s="174"/>
      <c r="E93" s="178"/>
      <c r="F93" s="137"/>
      <c r="G93" s="138"/>
      <c r="H93" s="139"/>
      <c r="I93" s="137"/>
      <c r="J93" s="138"/>
      <c r="K93" s="140"/>
      <c r="L93" s="117"/>
      <c r="M93" s="134"/>
      <c r="N93" s="134"/>
      <c r="O93" s="134"/>
      <c r="P93" s="134"/>
      <c r="Q93" s="134"/>
      <c r="R93" s="134"/>
      <c r="S93" s="134"/>
      <c r="T93" s="106">
        <f t="shared" si="37"/>
        <v>0</v>
      </c>
      <c r="U93" s="177">
        <f>'Successful Award Budget'!M92-M93</f>
        <v>0</v>
      </c>
      <c r="V93" s="177">
        <f>'Successful Award Budget'!N92-N93</f>
        <v>0</v>
      </c>
      <c r="W93" s="177">
        <f>'Successful Award Budget'!O92-O93</f>
        <v>0</v>
      </c>
      <c r="X93" s="134">
        <f>'Successful Award Budget'!P92-P93</f>
        <v>0</v>
      </c>
      <c r="Y93" s="134">
        <f>'Successful Award Budget'!Q92-Q93</f>
        <v>0</v>
      </c>
      <c r="Z93" s="134">
        <f>'Successful Award Budget'!R92-R93</f>
        <v>0</v>
      </c>
      <c r="AA93" s="134">
        <f>'Successful Award Budget'!S92-S93</f>
        <v>0</v>
      </c>
      <c r="AB93" s="108">
        <f t="shared" si="38"/>
        <v>0</v>
      </c>
    </row>
    <row r="94" ht="12.75" hidden="1" customHeight="1">
      <c r="A94" s="101" t="str">
        <f>'Successful Award Budget'!A93</f>
        <v/>
      </c>
      <c r="B94" s="101" t="str">
        <f>'Successful Award Budget'!B93</f>
        <v/>
      </c>
      <c r="C94" s="91"/>
      <c r="D94" s="174"/>
      <c r="E94" s="178"/>
      <c r="F94" s="137"/>
      <c r="G94" s="138"/>
      <c r="H94" s="139"/>
      <c r="I94" s="137"/>
      <c r="J94" s="138"/>
      <c r="K94" s="140"/>
      <c r="L94" s="117"/>
      <c r="M94" s="134"/>
      <c r="N94" s="134"/>
      <c r="O94" s="134"/>
      <c r="P94" s="134"/>
      <c r="Q94" s="134"/>
      <c r="R94" s="134"/>
      <c r="S94" s="134"/>
      <c r="T94" s="106">
        <f t="shared" si="37"/>
        <v>0</v>
      </c>
      <c r="U94" s="177">
        <f>'Successful Award Budget'!M93-M94</f>
        <v>0</v>
      </c>
      <c r="V94" s="177">
        <f>'Successful Award Budget'!N93-N94</f>
        <v>0</v>
      </c>
      <c r="W94" s="177">
        <f>'Successful Award Budget'!O93-O94</f>
        <v>0</v>
      </c>
      <c r="X94" s="134">
        <f>'Successful Award Budget'!P93-P94</f>
        <v>0</v>
      </c>
      <c r="Y94" s="134">
        <f>'Successful Award Budget'!Q93-Q94</f>
        <v>0</v>
      </c>
      <c r="Z94" s="134">
        <f>'Successful Award Budget'!R93-R94</f>
        <v>0</v>
      </c>
      <c r="AA94" s="134">
        <f>'Successful Award Budget'!S93-S94</f>
        <v>0</v>
      </c>
      <c r="AB94" s="108">
        <f t="shared" si="38"/>
        <v>0</v>
      </c>
    </row>
    <row r="95" ht="12.75" hidden="1" customHeight="1">
      <c r="A95" s="101" t="str">
        <f>'Successful Award Budget'!A94</f>
        <v/>
      </c>
      <c r="B95" s="101" t="str">
        <f>'Successful Award Budget'!B94</f>
        <v/>
      </c>
      <c r="C95" s="91"/>
      <c r="D95" s="174"/>
      <c r="E95" s="178"/>
      <c r="F95" s="137"/>
      <c r="G95" s="138"/>
      <c r="H95" s="139"/>
      <c r="I95" s="137"/>
      <c r="J95" s="138"/>
      <c r="K95" s="140"/>
      <c r="L95" s="117"/>
      <c r="M95" s="134"/>
      <c r="N95" s="134"/>
      <c r="O95" s="134"/>
      <c r="P95" s="134"/>
      <c r="Q95" s="134"/>
      <c r="R95" s="134"/>
      <c r="S95" s="134"/>
      <c r="T95" s="106">
        <f t="shared" si="37"/>
        <v>0</v>
      </c>
      <c r="U95" s="177">
        <f>'Successful Award Budget'!M94-M95</f>
        <v>0</v>
      </c>
      <c r="V95" s="177">
        <f>'Successful Award Budget'!N94-N95</f>
        <v>0</v>
      </c>
      <c r="W95" s="177">
        <f>'Successful Award Budget'!O94-O95</f>
        <v>0</v>
      </c>
      <c r="X95" s="134">
        <f>'Successful Award Budget'!P94-P95</f>
        <v>0</v>
      </c>
      <c r="Y95" s="134">
        <f>'Successful Award Budget'!Q94-Q95</f>
        <v>0</v>
      </c>
      <c r="Z95" s="134">
        <f>'Successful Award Budget'!R94-R95</f>
        <v>0</v>
      </c>
      <c r="AA95" s="134">
        <f>'Successful Award Budget'!S94-S95</f>
        <v>0</v>
      </c>
      <c r="AB95" s="108">
        <f t="shared" si="38"/>
        <v>0</v>
      </c>
    </row>
    <row r="96" ht="12.75" customHeight="1">
      <c r="A96" s="110" t="s">
        <v>72</v>
      </c>
      <c r="B96" s="111"/>
      <c r="C96" s="112"/>
      <c r="D96" s="155"/>
      <c r="E96" s="156"/>
      <c r="F96" s="157"/>
      <c r="G96" s="157"/>
      <c r="H96" s="98"/>
      <c r="I96" s="98"/>
      <c r="J96" s="98"/>
      <c r="K96" s="98"/>
      <c r="L96" s="98"/>
      <c r="M96" s="113"/>
      <c r="N96" s="113"/>
      <c r="O96" s="113"/>
      <c r="P96" s="113"/>
      <c r="Q96" s="113"/>
      <c r="R96" s="113"/>
      <c r="S96" s="113"/>
      <c r="T96" s="158"/>
      <c r="U96" s="182"/>
      <c r="V96" s="182"/>
      <c r="W96" s="182"/>
      <c r="X96" s="113"/>
      <c r="Y96" s="113"/>
      <c r="Z96" s="113"/>
      <c r="AA96" s="113"/>
      <c r="AB96" s="114"/>
    </row>
    <row r="97" ht="12.75" customHeight="1">
      <c r="A97" s="115" t="s">
        <v>79</v>
      </c>
      <c r="B97" s="88"/>
      <c r="C97" s="116"/>
      <c r="D97" s="160"/>
      <c r="E97" s="161"/>
      <c r="F97" s="162"/>
      <c r="G97" s="162"/>
      <c r="H97" s="88"/>
      <c r="I97" s="88"/>
      <c r="J97" s="88"/>
      <c r="K97" s="88"/>
      <c r="L97" s="117"/>
      <c r="M97" s="118">
        <f t="shared" ref="M97:AB97" si="39">SUM(M53:M95)</f>
        <v>0</v>
      </c>
      <c r="N97" s="118">
        <f t="shared" si="39"/>
        <v>0</v>
      </c>
      <c r="O97" s="118">
        <f t="shared" si="39"/>
        <v>0</v>
      </c>
      <c r="P97" s="118">
        <f t="shared" si="39"/>
        <v>0</v>
      </c>
      <c r="Q97" s="118">
        <f t="shared" si="39"/>
        <v>0</v>
      </c>
      <c r="R97" s="118">
        <f t="shared" si="39"/>
        <v>0</v>
      </c>
      <c r="S97" s="118">
        <f t="shared" si="39"/>
        <v>0</v>
      </c>
      <c r="T97" s="163">
        <f t="shared" si="39"/>
        <v>0</v>
      </c>
      <c r="U97" s="164">
        <f t="shared" si="39"/>
        <v>0</v>
      </c>
      <c r="V97" s="118">
        <f t="shared" si="39"/>
        <v>0</v>
      </c>
      <c r="W97" s="118">
        <f t="shared" si="39"/>
        <v>0</v>
      </c>
      <c r="X97" s="118">
        <f t="shared" si="39"/>
        <v>0</v>
      </c>
      <c r="Y97" s="118">
        <f t="shared" si="39"/>
        <v>0</v>
      </c>
      <c r="Z97" s="118">
        <f t="shared" si="39"/>
        <v>0</v>
      </c>
      <c r="AA97" s="118">
        <f t="shared" si="39"/>
        <v>0</v>
      </c>
      <c r="AB97" s="118">
        <f t="shared" si="39"/>
        <v>0</v>
      </c>
    </row>
    <row r="98" ht="12.75" customHeight="1">
      <c r="A98" s="119"/>
      <c r="B98" s="120"/>
      <c r="C98" s="121"/>
      <c r="D98" s="165"/>
      <c r="E98" s="166"/>
      <c r="F98" s="167"/>
      <c r="G98" s="167"/>
      <c r="H98" s="120"/>
      <c r="I98" s="120"/>
      <c r="J98" s="120"/>
      <c r="K98" s="120"/>
      <c r="L98" s="117"/>
      <c r="M98" s="122"/>
      <c r="N98" s="122"/>
      <c r="O98" s="122"/>
      <c r="P98" s="122"/>
      <c r="Q98" s="122"/>
      <c r="R98" s="122"/>
      <c r="S98" s="122"/>
      <c r="T98" s="168"/>
      <c r="U98" s="169"/>
      <c r="V98" s="122"/>
      <c r="W98" s="122"/>
      <c r="X98" s="122"/>
      <c r="Y98" s="122"/>
      <c r="Z98" s="122"/>
      <c r="AA98" s="122"/>
      <c r="AB98" s="123"/>
    </row>
    <row r="99" ht="12.75" customHeight="1">
      <c r="A99" s="119"/>
      <c r="B99" s="120"/>
      <c r="C99" s="121"/>
      <c r="D99" s="165"/>
      <c r="E99" s="166"/>
      <c r="F99" s="167"/>
      <c r="G99" s="167"/>
      <c r="H99" s="120"/>
      <c r="I99" s="120"/>
      <c r="J99" s="120"/>
      <c r="K99" s="120"/>
      <c r="L99" s="117"/>
      <c r="M99" s="122"/>
      <c r="N99" s="122"/>
      <c r="O99" s="122"/>
      <c r="P99" s="122"/>
      <c r="Q99" s="122"/>
      <c r="R99" s="122"/>
      <c r="S99" s="122"/>
      <c r="T99" s="168"/>
      <c r="U99" s="169"/>
      <c r="V99" s="122"/>
      <c r="W99" s="122"/>
      <c r="X99" s="122"/>
      <c r="Y99" s="122"/>
      <c r="Z99" s="122"/>
      <c r="AA99" s="122"/>
      <c r="AB99" s="123"/>
    </row>
    <row r="100" ht="15.75" customHeight="1">
      <c r="A100" s="124" t="s">
        <v>80</v>
      </c>
      <c r="B100" s="81" t="s">
        <v>81</v>
      </c>
      <c r="C100" s="125" t="s">
        <v>76</v>
      </c>
      <c r="D100" s="170" t="s">
        <v>82</v>
      </c>
      <c r="E100" s="171" t="s">
        <v>83</v>
      </c>
      <c r="F100" s="64"/>
      <c r="G100" s="87"/>
      <c r="H100" s="127"/>
      <c r="I100" s="64"/>
      <c r="J100" s="87"/>
      <c r="K100" s="81"/>
      <c r="L100" s="183"/>
      <c r="M100" s="81" t="str">
        <f t="shared" ref="M100:S100" si="40">M19</f>
        <v>Period 1   mm/dd/yy - mm/dd/yy    </v>
      </c>
      <c r="N100" s="81" t="str">
        <f t="shared" si="40"/>
        <v>Period 2   mm/dd/yy - mm/dd/yy    </v>
      </c>
      <c r="O100" s="81" t="str">
        <f t="shared" si="40"/>
        <v>Period 3   mm/dd/yy - mm/dd/yy    </v>
      </c>
      <c r="P100" s="81" t="str">
        <f t="shared" si="40"/>
        <v>Period 4 mm/dd/yy - mm/dd/yy            </v>
      </c>
      <c r="Q100" s="81" t="str">
        <f t="shared" si="40"/>
        <v>Period 5 mm/dd/yy - mm/dd/yy       </v>
      </c>
      <c r="R100" s="81" t="str">
        <f t="shared" si="40"/>
        <v>Period 6 mm/dd/yy - mm/dd/yy           </v>
      </c>
      <c r="S100" s="81" t="str">
        <f t="shared" si="40"/>
        <v>Period 7 mm/dd/yy - mm/dd/yy           </v>
      </c>
      <c r="T100" s="184"/>
      <c r="U100" s="99" t="str">
        <f t="shared" ref="U100:AA100" si="41">M100</f>
        <v>Period 1   mm/dd/yy - mm/dd/yy    </v>
      </c>
      <c r="V100" s="81" t="str">
        <f t="shared" si="41"/>
        <v>Period 2   mm/dd/yy - mm/dd/yy    </v>
      </c>
      <c r="W100" s="81" t="str">
        <f t="shared" si="41"/>
        <v>Period 3   mm/dd/yy - mm/dd/yy    </v>
      </c>
      <c r="X100" s="81" t="str">
        <f t="shared" si="41"/>
        <v>Period 4 mm/dd/yy - mm/dd/yy            </v>
      </c>
      <c r="Y100" s="81" t="str">
        <f t="shared" si="41"/>
        <v>Period 5 mm/dd/yy - mm/dd/yy       </v>
      </c>
      <c r="Z100" s="81" t="str">
        <f t="shared" si="41"/>
        <v>Period 6 mm/dd/yy - mm/dd/yy           </v>
      </c>
      <c r="AA100" s="81" t="str">
        <f t="shared" si="41"/>
        <v>Period 7 mm/dd/yy - mm/dd/yy           </v>
      </c>
      <c r="AB100" s="185"/>
    </row>
    <row r="101" ht="12.75" customHeight="1">
      <c r="A101" s="101" t="str">
        <f>'Successful Award Budget'!A100</f>
        <v/>
      </c>
      <c r="B101" s="186"/>
      <c r="C101" s="146"/>
      <c r="D101" s="174"/>
      <c r="E101" s="187"/>
      <c r="F101" s="130"/>
      <c r="G101" s="131"/>
      <c r="H101" s="132"/>
      <c r="I101" s="130"/>
      <c r="J101" s="131"/>
      <c r="K101" s="133"/>
      <c r="L101" s="117"/>
      <c r="M101" s="176"/>
      <c r="N101" s="176"/>
      <c r="O101" s="176"/>
      <c r="P101" s="134"/>
      <c r="Q101" s="134"/>
      <c r="R101" s="134"/>
      <c r="S101" s="134"/>
      <c r="T101" s="106">
        <f t="shared" ref="T101:T123" si="42">M101+N101+O101+P101+Q101+R101+S101</f>
        <v>0</v>
      </c>
      <c r="U101" s="177">
        <f>'Successful Award Budget'!M100-M101</f>
        <v>0</v>
      </c>
      <c r="V101" s="177">
        <f>'Successful Award Budget'!N100-N101</f>
        <v>0</v>
      </c>
      <c r="W101" s="177">
        <f>'Successful Award Budget'!O100-O101</f>
        <v>0</v>
      </c>
      <c r="X101" s="176">
        <f>'Successful Award Budget'!P100-P101</f>
        <v>0</v>
      </c>
      <c r="Y101" s="176">
        <f>'Successful Award Budget'!Q100-Q101</f>
        <v>0</v>
      </c>
      <c r="Z101" s="176">
        <f>'Successful Award Budget'!R100-R101</f>
        <v>0</v>
      </c>
      <c r="AA101" s="176">
        <f>'Successful Award Budget'!S100-S101</f>
        <v>0</v>
      </c>
      <c r="AB101" s="108">
        <f t="shared" ref="AB101:AB123" si="43">U101+V101+W101+X101+Y101+Z101+AA101</f>
        <v>0</v>
      </c>
    </row>
    <row r="102" ht="12.75" customHeight="1">
      <c r="A102" s="101" t="str">
        <f>'Successful Award Budget'!A101</f>
        <v/>
      </c>
      <c r="B102" s="186"/>
      <c r="C102" s="146"/>
      <c r="D102" s="174"/>
      <c r="E102" s="188"/>
      <c r="F102" s="137"/>
      <c r="G102" s="138"/>
      <c r="H102" s="139"/>
      <c r="I102" s="137"/>
      <c r="J102" s="138"/>
      <c r="K102" s="140"/>
      <c r="L102" s="117"/>
      <c r="M102" s="134"/>
      <c r="N102" s="134"/>
      <c r="O102" s="134"/>
      <c r="P102" s="134"/>
      <c r="Q102" s="134"/>
      <c r="R102" s="134"/>
      <c r="S102" s="134"/>
      <c r="T102" s="106">
        <f t="shared" si="42"/>
        <v>0</v>
      </c>
      <c r="U102" s="177">
        <f>'Successful Award Budget'!M101-M102</f>
        <v>0</v>
      </c>
      <c r="V102" s="177">
        <f>'Successful Award Budget'!N101-N102</f>
        <v>0</v>
      </c>
      <c r="W102" s="177">
        <f>'Successful Award Budget'!O101-O102</f>
        <v>0</v>
      </c>
      <c r="X102" s="176">
        <f>'Successful Award Budget'!P101-P102</f>
        <v>0</v>
      </c>
      <c r="Y102" s="176">
        <f>'Successful Award Budget'!Q101-Q102</f>
        <v>0</v>
      </c>
      <c r="Z102" s="176">
        <f>'Successful Award Budget'!R101-R102</f>
        <v>0</v>
      </c>
      <c r="AA102" s="176">
        <f>'Successful Award Budget'!S101-S102</f>
        <v>0</v>
      </c>
      <c r="AB102" s="108">
        <f t="shared" si="43"/>
        <v>0</v>
      </c>
    </row>
    <row r="103" ht="12.75" customHeight="1">
      <c r="A103" s="101" t="str">
        <f>'Successful Award Budget'!A102</f>
        <v/>
      </c>
      <c r="B103" s="186"/>
      <c r="C103" s="146"/>
      <c r="D103" s="174"/>
      <c r="E103" s="188"/>
      <c r="F103" s="137"/>
      <c r="G103" s="138"/>
      <c r="H103" s="139"/>
      <c r="I103" s="137"/>
      <c r="J103" s="138"/>
      <c r="K103" s="140"/>
      <c r="L103" s="117"/>
      <c r="M103" s="134"/>
      <c r="N103" s="134"/>
      <c r="O103" s="134"/>
      <c r="P103" s="134"/>
      <c r="Q103" s="134"/>
      <c r="R103" s="134"/>
      <c r="S103" s="134"/>
      <c r="T103" s="106">
        <f t="shared" si="42"/>
        <v>0</v>
      </c>
      <c r="U103" s="177">
        <f>'Successful Award Budget'!M102-M103</f>
        <v>0</v>
      </c>
      <c r="V103" s="177">
        <f>'Successful Award Budget'!N102-N103</f>
        <v>0</v>
      </c>
      <c r="W103" s="177">
        <f>'Successful Award Budget'!O102-O103</f>
        <v>0</v>
      </c>
      <c r="X103" s="176">
        <f>'Successful Award Budget'!P102-P103</f>
        <v>0</v>
      </c>
      <c r="Y103" s="176">
        <f>'Successful Award Budget'!Q102-Q103</f>
        <v>0</v>
      </c>
      <c r="Z103" s="176">
        <f>'Successful Award Budget'!R102-R103</f>
        <v>0</v>
      </c>
      <c r="AA103" s="176">
        <f>'Successful Award Budget'!S102-S103</f>
        <v>0</v>
      </c>
      <c r="AB103" s="108">
        <f t="shared" si="43"/>
        <v>0</v>
      </c>
    </row>
    <row r="104" ht="12.75" customHeight="1">
      <c r="A104" s="101" t="str">
        <f>'Successful Award Budget'!A103</f>
        <v/>
      </c>
      <c r="B104" s="186"/>
      <c r="C104" s="146"/>
      <c r="D104" s="174"/>
      <c r="E104" s="188"/>
      <c r="F104" s="137"/>
      <c r="G104" s="138"/>
      <c r="H104" s="139"/>
      <c r="I104" s="137"/>
      <c r="J104" s="138"/>
      <c r="K104" s="140"/>
      <c r="L104" s="117"/>
      <c r="M104" s="134"/>
      <c r="N104" s="134"/>
      <c r="O104" s="134"/>
      <c r="P104" s="134"/>
      <c r="Q104" s="134"/>
      <c r="R104" s="134"/>
      <c r="S104" s="134"/>
      <c r="T104" s="106">
        <f t="shared" si="42"/>
        <v>0</v>
      </c>
      <c r="U104" s="177">
        <f>'Successful Award Budget'!M103-M104</f>
        <v>0</v>
      </c>
      <c r="V104" s="177">
        <f>'Successful Award Budget'!N103-N104</f>
        <v>0</v>
      </c>
      <c r="W104" s="177">
        <f>'Successful Award Budget'!O103-O104</f>
        <v>0</v>
      </c>
      <c r="X104" s="176">
        <f>'Successful Award Budget'!P103-P104</f>
        <v>0</v>
      </c>
      <c r="Y104" s="176">
        <f>'Successful Award Budget'!Q103-Q104</f>
        <v>0</v>
      </c>
      <c r="Z104" s="176">
        <f>'Successful Award Budget'!R103-R104</f>
        <v>0</v>
      </c>
      <c r="AA104" s="176">
        <f>'Successful Award Budget'!S103-S104</f>
        <v>0</v>
      </c>
      <c r="AB104" s="108">
        <f t="shared" si="43"/>
        <v>0</v>
      </c>
    </row>
    <row r="105" ht="12.75" customHeight="1">
      <c r="A105" s="101" t="str">
        <f>'Successful Award Budget'!A104</f>
        <v/>
      </c>
      <c r="B105" s="101" t="str">
        <f>'Successful Award Budget'!B104</f>
        <v/>
      </c>
      <c r="C105" s="146"/>
      <c r="D105" s="174"/>
      <c r="E105" s="188"/>
      <c r="F105" s="137"/>
      <c r="G105" s="138"/>
      <c r="H105" s="139"/>
      <c r="I105" s="137"/>
      <c r="J105" s="138"/>
      <c r="K105" s="140"/>
      <c r="L105" s="117"/>
      <c r="M105" s="134"/>
      <c r="N105" s="134"/>
      <c r="O105" s="134"/>
      <c r="P105" s="134"/>
      <c r="Q105" s="134"/>
      <c r="R105" s="134"/>
      <c r="S105" s="134"/>
      <c r="T105" s="106">
        <f t="shared" si="42"/>
        <v>0</v>
      </c>
      <c r="U105" s="177">
        <f>'Successful Award Budget'!M104-M105</f>
        <v>0</v>
      </c>
      <c r="V105" s="177">
        <f>'Successful Award Budget'!N104-N105</f>
        <v>0</v>
      </c>
      <c r="W105" s="177">
        <f>'Successful Award Budget'!O104-O105</f>
        <v>0</v>
      </c>
      <c r="X105" s="176">
        <f>'Successful Award Budget'!P104-P105</f>
        <v>0</v>
      </c>
      <c r="Y105" s="176">
        <f>'Successful Award Budget'!Q104-Q105</f>
        <v>0</v>
      </c>
      <c r="Z105" s="176">
        <f>'Successful Award Budget'!R104-R105</f>
        <v>0</v>
      </c>
      <c r="AA105" s="176">
        <f>'Successful Award Budget'!S104-S105</f>
        <v>0</v>
      </c>
      <c r="AB105" s="108">
        <f t="shared" si="43"/>
        <v>0</v>
      </c>
    </row>
    <row r="106" ht="12.75" hidden="1" customHeight="1">
      <c r="A106" s="101" t="str">
        <f>'Successful Award Budget'!A105</f>
        <v/>
      </c>
      <c r="B106" s="101" t="str">
        <f>'Successful Award Budget'!B105</f>
        <v/>
      </c>
      <c r="C106" s="146"/>
      <c r="D106" s="174"/>
      <c r="E106" s="188"/>
      <c r="F106" s="137"/>
      <c r="G106" s="138"/>
      <c r="H106" s="139"/>
      <c r="I106" s="137"/>
      <c r="J106" s="138"/>
      <c r="K106" s="140"/>
      <c r="L106" s="117"/>
      <c r="M106" s="134"/>
      <c r="N106" s="134"/>
      <c r="O106" s="134"/>
      <c r="P106" s="134"/>
      <c r="Q106" s="134"/>
      <c r="R106" s="134"/>
      <c r="S106" s="134"/>
      <c r="T106" s="106">
        <f t="shared" si="42"/>
        <v>0</v>
      </c>
      <c r="U106" s="177">
        <f>'Successful Award Budget'!M105-M106</f>
        <v>0</v>
      </c>
      <c r="V106" s="177">
        <f>'Successful Award Budget'!N105-N106</f>
        <v>0</v>
      </c>
      <c r="W106" s="177">
        <f>'Successful Award Budget'!O105-O106</f>
        <v>0</v>
      </c>
      <c r="X106" s="176">
        <f>'Successful Award Budget'!P105-P106</f>
        <v>0</v>
      </c>
      <c r="Y106" s="176">
        <f>'Successful Award Budget'!Q105-Q106</f>
        <v>0</v>
      </c>
      <c r="Z106" s="176">
        <f>'Successful Award Budget'!R105-R106</f>
        <v>0</v>
      </c>
      <c r="AA106" s="176">
        <f>'Successful Award Budget'!S105-S106</f>
        <v>0</v>
      </c>
      <c r="AB106" s="108">
        <f t="shared" si="43"/>
        <v>0</v>
      </c>
    </row>
    <row r="107" ht="12.75" hidden="1" customHeight="1">
      <c r="A107" s="101" t="str">
        <f>'Successful Award Budget'!A106</f>
        <v/>
      </c>
      <c r="B107" s="101" t="str">
        <f>'Successful Award Budget'!B106</f>
        <v/>
      </c>
      <c r="C107" s="146"/>
      <c r="D107" s="174"/>
      <c r="E107" s="188"/>
      <c r="F107" s="137"/>
      <c r="G107" s="138"/>
      <c r="H107" s="139"/>
      <c r="I107" s="137"/>
      <c r="J107" s="138"/>
      <c r="K107" s="140"/>
      <c r="L107" s="117"/>
      <c r="M107" s="134"/>
      <c r="N107" s="134"/>
      <c r="O107" s="134"/>
      <c r="P107" s="134"/>
      <c r="Q107" s="134"/>
      <c r="R107" s="134"/>
      <c r="S107" s="134"/>
      <c r="T107" s="106">
        <f t="shared" si="42"/>
        <v>0</v>
      </c>
      <c r="U107" s="177">
        <f>'Successful Award Budget'!M106-M107</f>
        <v>0</v>
      </c>
      <c r="V107" s="177">
        <f>'Successful Award Budget'!N106-N107</f>
        <v>0</v>
      </c>
      <c r="W107" s="177">
        <f>'Successful Award Budget'!O106-O107</f>
        <v>0</v>
      </c>
      <c r="X107" s="176">
        <f>'Successful Award Budget'!P106-P107</f>
        <v>0</v>
      </c>
      <c r="Y107" s="176">
        <f>'Successful Award Budget'!Q106-Q107</f>
        <v>0</v>
      </c>
      <c r="Z107" s="176">
        <f>'Successful Award Budget'!R106-R107</f>
        <v>0</v>
      </c>
      <c r="AA107" s="176">
        <f>'Successful Award Budget'!S106-S107</f>
        <v>0</v>
      </c>
      <c r="AB107" s="108">
        <f t="shared" si="43"/>
        <v>0</v>
      </c>
    </row>
    <row r="108" ht="12.75" hidden="1" customHeight="1">
      <c r="A108" s="101" t="str">
        <f>'Successful Award Budget'!A107</f>
        <v/>
      </c>
      <c r="B108" s="101" t="str">
        <f>'Successful Award Budget'!B107</f>
        <v/>
      </c>
      <c r="C108" s="146"/>
      <c r="D108" s="174"/>
      <c r="E108" s="188"/>
      <c r="F108" s="137"/>
      <c r="G108" s="138"/>
      <c r="H108" s="139"/>
      <c r="I108" s="137"/>
      <c r="J108" s="138"/>
      <c r="K108" s="140"/>
      <c r="L108" s="117"/>
      <c r="M108" s="134"/>
      <c r="N108" s="134"/>
      <c r="O108" s="134"/>
      <c r="P108" s="134"/>
      <c r="Q108" s="134"/>
      <c r="R108" s="134"/>
      <c r="S108" s="134"/>
      <c r="T108" s="106">
        <f t="shared" si="42"/>
        <v>0</v>
      </c>
      <c r="U108" s="177">
        <f>'Successful Award Budget'!M107-M108</f>
        <v>0</v>
      </c>
      <c r="V108" s="177">
        <f>'Successful Award Budget'!N107-N108</f>
        <v>0</v>
      </c>
      <c r="W108" s="177">
        <f>'Successful Award Budget'!O107-O108</f>
        <v>0</v>
      </c>
      <c r="X108" s="176">
        <f>'Successful Award Budget'!P107-P108</f>
        <v>0</v>
      </c>
      <c r="Y108" s="176">
        <f>'Successful Award Budget'!Q107-Q108</f>
        <v>0</v>
      </c>
      <c r="Z108" s="176">
        <f>'Successful Award Budget'!R107-R108</f>
        <v>0</v>
      </c>
      <c r="AA108" s="176">
        <f>'Successful Award Budget'!S107-S108</f>
        <v>0</v>
      </c>
      <c r="AB108" s="108">
        <f t="shared" si="43"/>
        <v>0</v>
      </c>
    </row>
    <row r="109" ht="12.75" hidden="1" customHeight="1">
      <c r="A109" s="101" t="str">
        <f>'Successful Award Budget'!A108</f>
        <v/>
      </c>
      <c r="B109" s="101" t="str">
        <f>'Successful Award Budget'!B108</f>
        <v/>
      </c>
      <c r="C109" s="146"/>
      <c r="D109" s="174"/>
      <c r="E109" s="188"/>
      <c r="F109" s="137"/>
      <c r="G109" s="138"/>
      <c r="H109" s="139"/>
      <c r="I109" s="137"/>
      <c r="J109" s="138"/>
      <c r="K109" s="140"/>
      <c r="L109" s="117"/>
      <c r="M109" s="134"/>
      <c r="N109" s="134"/>
      <c r="O109" s="134"/>
      <c r="P109" s="134"/>
      <c r="Q109" s="134"/>
      <c r="R109" s="134"/>
      <c r="S109" s="134"/>
      <c r="T109" s="106">
        <f t="shared" si="42"/>
        <v>0</v>
      </c>
      <c r="U109" s="177">
        <f>'Successful Award Budget'!M108-M109</f>
        <v>0</v>
      </c>
      <c r="V109" s="177">
        <f>'Successful Award Budget'!N108-N109</f>
        <v>0</v>
      </c>
      <c r="W109" s="177">
        <f>'Successful Award Budget'!O108-O109</f>
        <v>0</v>
      </c>
      <c r="X109" s="176">
        <f>'Successful Award Budget'!P108-P109</f>
        <v>0</v>
      </c>
      <c r="Y109" s="176">
        <f>'Successful Award Budget'!Q108-Q109</f>
        <v>0</v>
      </c>
      <c r="Z109" s="176">
        <f>'Successful Award Budget'!R108-R109</f>
        <v>0</v>
      </c>
      <c r="AA109" s="176">
        <f>'Successful Award Budget'!S108-S109</f>
        <v>0</v>
      </c>
      <c r="AB109" s="108">
        <f t="shared" si="43"/>
        <v>0</v>
      </c>
    </row>
    <row r="110" ht="12.75" hidden="1" customHeight="1">
      <c r="A110" s="101" t="str">
        <f>'Successful Award Budget'!A109</f>
        <v/>
      </c>
      <c r="B110" s="101" t="str">
        <f>'Successful Award Budget'!B109</f>
        <v/>
      </c>
      <c r="C110" s="146"/>
      <c r="D110" s="174"/>
      <c r="E110" s="188"/>
      <c r="F110" s="137"/>
      <c r="G110" s="138"/>
      <c r="H110" s="139"/>
      <c r="I110" s="137"/>
      <c r="J110" s="138"/>
      <c r="K110" s="140"/>
      <c r="L110" s="117"/>
      <c r="M110" s="134"/>
      <c r="N110" s="134"/>
      <c r="O110" s="134"/>
      <c r="P110" s="134"/>
      <c r="Q110" s="134"/>
      <c r="R110" s="134"/>
      <c r="S110" s="134"/>
      <c r="T110" s="106">
        <f t="shared" si="42"/>
        <v>0</v>
      </c>
      <c r="U110" s="177">
        <f>'Successful Award Budget'!M109-M110</f>
        <v>0</v>
      </c>
      <c r="V110" s="177">
        <f>'Successful Award Budget'!N109-N110</f>
        <v>0</v>
      </c>
      <c r="W110" s="177">
        <f>'Successful Award Budget'!O109-O110</f>
        <v>0</v>
      </c>
      <c r="X110" s="176">
        <f>'Successful Award Budget'!P109-P110</f>
        <v>0</v>
      </c>
      <c r="Y110" s="176">
        <f>'Successful Award Budget'!Q109-Q110</f>
        <v>0</v>
      </c>
      <c r="Z110" s="176">
        <f>'Successful Award Budget'!R109-R110</f>
        <v>0</v>
      </c>
      <c r="AA110" s="176">
        <f>'Successful Award Budget'!S109-S110</f>
        <v>0</v>
      </c>
      <c r="AB110" s="108">
        <f t="shared" si="43"/>
        <v>0</v>
      </c>
    </row>
    <row r="111" ht="12.75" hidden="1" customHeight="1">
      <c r="A111" s="101" t="str">
        <f>'Successful Award Budget'!A110</f>
        <v/>
      </c>
      <c r="B111" s="101" t="str">
        <f>'Successful Award Budget'!B110</f>
        <v/>
      </c>
      <c r="C111" s="146"/>
      <c r="D111" s="174"/>
      <c r="E111" s="188"/>
      <c r="F111" s="137"/>
      <c r="G111" s="138"/>
      <c r="H111" s="139"/>
      <c r="I111" s="137"/>
      <c r="J111" s="138"/>
      <c r="K111" s="140"/>
      <c r="L111" s="117"/>
      <c r="M111" s="134"/>
      <c r="N111" s="134"/>
      <c r="O111" s="134"/>
      <c r="P111" s="134"/>
      <c r="Q111" s="134"/>
      <c r="R111" s="134"/>
      <c r="S111" s="134"/>
      <c r="T111" s="106">
        <f t="shared" si="42"/>
        <v>0</v>
      </c>
      <c r="U111" s="177">
        <f>'Successful Award Budget'!M110-M111</f>
        <v>0</v>
      </c>
      <c r="V111" s="177">
        <f>'Successful Award Budget'!N110-N111</f>
        <v>0</v>
      </c>
      <c r="W111" s="177">
        <f>'Successful Award Budget'!O110-O111</f>
        <v>0</v>
      </c>
      <c r="X111" s="176">
        <f>'Successful Award Budget'!P110-P111</f>
        <v>0</v>
      </c>
      <c r="Y111" s="176">
        <f>'Successful Award Budget'!Q110-Q111</f>
        <v>0</v>
      </c>
      <c r="Z111" s="176">
        <f>'Successful Award Budget'!R110-R111</f>
        <v>0</v>
      </c>
      <c r="AA111" s="176">
        <f>'Successful Award Budget'!S110-S111</f>
        <v>0</v>
      </c>
      <c r="AB111" s="108">
        <f t="shared" si="43"/>
        <v>0</v>
      </c>
    </row>
    <row r="112" ht="12.75" hidden="1" customHeight="1">
      <c r="A112" s="101" t="str">
        <f>'Successful Award Budget'!A111</f>
        <v/>
      </c>
      <c r="B112" s="101" t="str">
        <f>'Successful Award Budget'!B111</f>
        <v/>
      </c>
      <c r="C112" s="146"/>
      <c r="D112" s="174"/>
      <c r="E112" s="188"/>
      <c r="F112" s="137"/>
      <c r="G112" s="138"/>
      <c r="H112" s="139"/>
      <c r="I112" s="137"/>
      <c r="J112" s="138"/>
      <c r="K112" s="140"/>
      <c r="L112" s="117"/>
      <c r="M112" s="134"/>
      <c r="N112" s="134"/>
      <c r="O112" s="134"/>
      <c r="P112" s="134"/>
      <c r="Q112" s="134"/>
      <c r="R112" s="134"/>
      <c r="S112" s="134"/>
      <c r="T112" s="106">
        <f t="shared" si="42"/>
        <v>0</v>
      </c>
      <c r="U112" s="177">
        <f>'Successful Award Budget'!M111-M112</f>
        <v>0</v>
      </c>
      <c r="V112" s="177">
        <f>'Successful Award Budget'!N111-N112</f>
        <v>0</v>
      </c>
      <c r="W112" s="177">
        <f>'Successful Award Budget'!O111-O112</f>
        <v>0</v>
      </c>
      <c r="X112" s="176">
        <f>'Successful Award Budget'!P111-P112</f>
        <v>0</v>
      </c>
      <c r="Y112" s="176">
        <f>'Successful Award Budget'!Q111-Q112</f>
        <v>0</v>
      </c>
      <c r="Z112" s="176">
        <f>'Successful Award Budget'!R111-R112</f>
        <v>0</v>
      </c>
      <c r="AA112" s="176">
        <f>'Successful Award Budget'!S111-S112</f>
        <v>0</v>
      </c>
      <c r="AB112" s="108">
        <f t="shared" si="43"/>
        <v>0</v>
      </c>
    </row>
    <row r="113" ht="12.75" hidden="1" customHeight="1">
      <c r="A113" s="101" t="str">
        <f>'Successful Award Budget'!A112</f>
        <v/>
      </c>
      <c r="B113" s="101" t="str">
        <f>'Successful Award Budget'!B112</f>
        <v/>
      </c>
      <c r="C113" s="146"/>
      <c r="D113" s="174"/>
      <c r="E113" s="188"/>
      <c r="F113" s="137"/>
      <c r="G113" s="138"/>
      <c r="H113" s="139"/>
      <c r="I113" s="137"/>
      <c r="J113" s="138"/>
      <c r="K113" s="140"/>
      <c r="L113" s="117"/>
      <c r="M113" s="134"/>
      <c r="N113" s="134"/>
      <c r="O113" s="134"/>
      <c r="P113" s="134"/>
      <c r="Q113" s="134"/>
      <c r="R113" s="134"/>
      <c r="S113" s="134"/>
      <c r="T113" s="106">
        <f t="shared" si="42"/>
        <v>0</v>
      </c>
      <c r="U113" s="177">
        <f>'Successful Award Budget'!M112-M113</f>
        <v>0</v>
      </c>
      <c r="V113" s="177">
        <f>'Successful Award Budget'!N112-N113</f>
        <v>0</v>
      </c>
      <c r="W113" s="177">
        <f>'Successful Award Budget'!O112-O113</f>
        <v>0</v>
      </c>
      <c r="X113" s="176">
        <f>'Successful Award Budget'!P112-P113</f>
        <v>0</v>
      </c>
      <c r="Y113" s="176">
        <f>'Successful Award Budget'!Q112-Q113</f>
        <v>0</v>
      </c>
      <c r="Z113" s="176">
        <f>'Successful Award Budget'!R112-R113</f>
        <v>0</v>
      </c>
      <c r="AA113" s="176">
        <f>'Successful Award Budget'!S112-S113</f>
        <v>0</v>
      </c>
      <c r="AB113" s="108">
        <f t="shared" si="43"/>
        <v>0</v>
      </c>
    </row>
    <row r="114" ht="12.75" hidden="1" customHeight="1">
      <c r="A114" s="101" t="str">
        <f>'Successful Award Budget'!A113</f>
        <v/>
      </c>
      <c r="B114" s="101" t="str">
        <f>'Successful Award Budget'!B113</f>
        <v/>
      </c>
      <c r="C114" s="146"/>
      <c r="D114" s="174"/>
      <c r="E114" s="188"/>
      <c r="F114" s="137"/>
      <c r="G114" s="138"/>
      <c r="H114" s="139"/>
      <c r="I114" s="137"/>
      <c r="J114" s="138"/>
      <c r="K114" s="140"/>
      <c r="L114" s="117"/>
      <c r="M114" s="134"/>
      <c r="N114" s="134"/>
      <c r="O114" s="134"/>
      <c r="P114" s="134"/>
      <c r="Q114" s="134"/>
      <c r="R114" s="134"/>
      <c r="S114" s="134"/>
      <c r="T114" s="106">
        <f t="shared" si="42"/>
        <v>0</v>
      </c>
      <c r="U114" s="177">
        <f>'Successful Award Budget'!M113-M114</f>
        <v>0</v>
      </c>
      <c r="V114" s="177">
        <f>'Successful Award Budget'!N113-N114</f>
        <v>0</v>
      </c>
      <c r="W114" s="177">
        <f>'Successful Award Budget'!O113-O114</f>
        <v>0</v>
      </c>
      <c r="X114" s="176">
        <f>'Successful Award Budget'!P113-P114</f>
        <v>0</v>
      </c>
      <c r="Y114" s="176">
        <f>'Successful Award Budget'!Q113-Q114</f>
        <v>0</v>
      </c>
      <c r="Z114" s="176">
        <f>'Successful Award Budget'!R113-R114</f>
        <v>0</v>
      </c>
      <c r="AA114" s="176">
        <f>'Successful Award Budget'!S113-S114</f>
        <v>0</v>
      </c>
      <c r="AB114" s="108">
        <f t="shared" si="43"/>
        <v>0</v>
      </c>
    </row>
    <row r="115" ht="12.75" hidden="1" customHeight="1">
      <c r="A115" s="101" t="str">
        <f>'Successful Award Budget'!A114</f>
        <v/>
      </c>
      <c r="B115" s="101" t="str">
        <f>'Successful Award Budget'!B114</f>
        <v/>
      </c>
      <c r="C115" s="146"/>
      <c r="D115" s="174"/>
      <c r="E115" s="188"/>
      <c r="F115" s="137"/>
      <c r="G115" s="138"/>
      <c r="H115" s="139"/>
      <c r="I115" s="137"/>
      <c r="J115" s="138"/>
      <c r="K115" s="140"/>
      <c r="L115" s="117"/>
      <c r="M115" s="134"/>
      <c r="N115" s="134"/>
      <c r="O115" s="134"/>
      <c r="P115" s="134"/>
      <c r="Q115" s="134"/>
      <c r="R115" s="134"/>
      <c r="S115" s="134"/>
      <c r="T115" s="106">
        <f t="shared" si="42"/>
        <v>0</v>
      </c>
      <c r="U115" s="177">
        <f>'Successful Award Budget'!M114-M115</f>
        <v>0</v>
      </c>
      <c r="V115" s="177">
        <f>'Successful Award Budget'!N114-N115</f>
        <v>0</v>
      </c>
      <c r="W115" s="177">
        <f>'Successful Award Budget'!O114-O115</f>
        <v>0</v>
      </c>
      <c r="X115" s="176">
        <f>'Successful Award Budget'!P114-P115</f>
        <v>0</v>
      </c>
      <c r="Y115" s="176">
        <f>'Successful Award Budget'!Q114-Q115</f>
        <v>0</v>
      </c>
      <c r="Z115" s="176">
        <f>'Successful Award Budget'!R114-R115</f>
        <v>0</v>
      </c>
      <c r="AA115" s="176">
        <f>'Successful Award Budget'!S114-S115</f>
        <v>0</v>
      </c>
      <c r="AB115" s="108">
        <f t="shared" si="43"/>
        <v>0</v>
      </c>
    </row>
    <row r="116" ht="12.75" hidden="1" customHeight="1">
      <c r="A116" s="101" t="str">
        <f>'Successful Award Budget'!A115</f>
        <v/>
      </c>
      <c r="B116" s="101" t="str">
        <f>'Successful Award Budget'!B115</f>
        <v/>
      </c>
      <c r="C116" s="146"/>
      <c r="D116" s="174"/>
      <c r="E116" s="188"/>
      <c r="F116" s="137"/>
      <c r="G116" s="138"/>
      <c r="H116" s="139"/>
      <c r="I116" s="137"/>
      <c r="J116" s="138"/>
      <c r="K116" s="140"/>
      <c r="L116" s="117"/>
      <c r="M116" s="134"/>
      <c r="N116" s="134"/>
      <c r="O116" s="134"/>
      <c r="P116" s="134"/>
      <c r="Q116" s="134"/>
      <c r="R116" s="134"/>
      <c r="S116" s="134"/>
      <c r="T116" s="106">
        <f t="shared" si="42"/>
        <v>0</v>
      </c>
      <c r="U116" s="177">
        <f>'Successful Award Budget'!M115-M116</f>
        <v>0</v>
      </c>
      <c r="V116" s="177">
        <f>'Successful Award Budget'!N115-N116</f>
        <v>0</v>
      </c>
      <c r="W116" s="177">
        <f>'Successful Award Budget'!O115-O116</f>
        <v>0</v>
      </c>
      <c r="X116" s="176">
        <f>'Successful Award Budget'!P115-P116</f>
        <v>0</v>
      </c>
      <c r="Y116" s="176">
        <f>'Successful Award Budget'!Q115-Q116</f>
        <v>0</v>
      </c>
      <c r="Z116" s="176">
        <f>'Successful Award Budget'!R115-R116</f>
        <v>0</v>
      </c>
      <c r="AA116" s="176">
        <f>'Successful Award Budget'!S115-S116</f>
        <v>0</v>
      </c>
      <c r="AB116" s="108">
        <f t="shared" si="43"/>
        <v>0</v>
      </c>
    </row>
    <row r="117" ht="12.75" hidden="1" customHeight="1">
      <c r="A117" s="101" t="str">
        <f>'Successful Award Budget'!A116</f>
        <v/>
      </c>
      <c r="B117" s="101" t="str">
        <f>'Successful Award Budget'!B116</f>
        <v/>
      </c>
      <c r="C117" s="146"/>
      <c r="D117" s="174"/>
      <c r="E117" s="188"/>
      <c r="F117" s="137"/>
      <c r="G117" s="138"/>
      <c r="H117" s="139"/>
      <c r="I117" s="137"/>
      <c r="J117" s="138"/>
      <c r="K117" s="140"/>
      <c r="L117" s="117"/>
      <c r="M117" s="134"/>
      <c r="N117" s="134"/>
      <c r="O117" s="134"/>
      <c r="P117" s="134"/>
      <c r="Q117" s="134"/>
      <c r="R117" s="134"/>
      <c r="S117" s="134"/>
      <c r="T117" s="106">
        <f t="shared" si="42"/>
        <v>0</v>
      </c>
      <c r="U117" s="177">
        <f>'Successful Award Budget'!M116-M117</f>
        <v>0</v>
      </c>
      <c r="V117" s="177">
        <f>'Successful Award Budget'!N116-N117</f>
        <v>0</v>
      </c>
      <c r="W117" s="177">
        <f>'Successful Award Budget'!O116-O117</f>
        <v>0</v>
      </c>
      <c r="X117" s="176">
        <f>'Successful Award Budget'!P116-P117</f>
        <v>0</v>
      </c>
      <c r="Y117" s="176">
        <f>'Successful Award Budget'!Q116-Q117</f>
        <v>0</v>
      </c>
      <c r="Z117" s="176">
        <f>'Successful Award Budget'!R116-R117</f>
        <v>0</v>
      </c>
      <c r="AA117" s="176">
        <f>'Successful Award Budget'!S116-S117</f>
        <v>0</v>
      </c>
      <c r="AB117" s="108">
        <f t="shared" si="43"/>
        <v>0</v>
      </c>
    </row>
    <row r="118" ht="12.75" hidden="1" customHeight="1">
      <c r="A118" s="101" t="str">
        <f>'Successful Award Budget'!A117</f>
        <v/>
      </c>
      <c r="B118" s="101" t="str">
        <f>'Successful Award Budget'!B117</f>
        <v/>
      </c>
      <c r="C118" s="146"/>
      <c r="D118" s="174"/>
      <c r="E118" s="188"/>
      <c r="F118" s="137"/>
      <c r="G118" s="138"/>
      <c r="H118" s="139"/>
      <c r="I118" s="137"/>
      <c r="J118" s="138"/>
      <c r="K118" s="140"/>
      <c r="L118" s="117"/>
      <c r="M118" s="134"/>
      <c r="N118" s="134"/>
      <c r="O118" s="134"/>
      <c r="P118" s="134"/>
      <c r="Q118" s="134"/>
      <c r="R118" s="134"/>
      <c r="S118" s="134"/>
      <c r="T118" s="106">
        <f t="shared" si="42"/>
        <v>0</v>
      </c>
      <c r="U118" s="177">
        <f>'Successful Award Budget'!M117-M118</f>
        <v>0</v>
      </c>
      <c r="V118" s="177">
        <f>'Successful Award Budget'!N117-N118</f>
        <v>0</v>
      </c>
      <c r="W118" s="177">
        <f>'Successful Award Budget'!O117-O118</f>
        <v>0</v>
      </c>
      <c r="X118" s="176">
        <f>'Successful Award Budget'!P117-P118</f>
        <v>0</v>
      </c>
      <c r="Y118" s="176">
        <f>'Successful Award Budget'!Q117-Q118</f>
        <v>0</v>
      </c>
      <c r="Z118" s="176">
        <f>'Successful Award Budget'!R117-R118</f>
        <v>0</v>
      </c>
      <c r="AA118" s="176">
        <f>'Successful Award Budget'!S117-S118</f>
        <v>0</v>
      </c>
      <c r="AB118" s="108">
        <f t="shared" si="43"/>
        <v>0</v>
      </c>
    </row>
    <row r="119" ht="12.75" hidden="1" customHeight="1">
      <c r="A119" s="101" t="str">
        <f>'Successful Award Budget'!A118</f>
        <v/>
      </c>
      <c r="B119" s="101" t="str">
        <f>'Successful Award Budget'!B118</f>
        <v/>
      </c>
      <c r="C119" s="146"/>
      <c r="D119" s="174"/>
      <c r="E119" s="188"/>
      <c r="F119" s="137"/>
      <c r="G119" s="138"/>
      <c r="H119" s="139"/>
      <c r="I119" s="137"/>
      <c r="J119" s="138"/>
      <c r="K119" s="140"/>
      <c r="L119" s="117"/>
      <c r="M119" s="134"/>
      <c r="N119" s="134"/>
      <c r="O119" s="134"/>
      <c r="P119" s="134"/>
      <c r="Q119" s="134"/>
      <c r="R119" s="134"/>
      <c r="S119" s="134"/>
      <c r="T119" s="106">
        <f t="shared" si="42"/>
        <v>0</v>
      </c>
      <c r="U119" s="177">
        <f>'Successful Award Budget'!M118-M119</f>
        <v>0</v>
      </c>
      <c r="V119" s="177">
        <f>'Successful Award Budget'!N118-N119</f>
        <v>0</v>
      </c>
      <c r="W119" s="177">
        <f>'Successful Award Budget'!O118-O119</f>
        <v>0</v>
      </c>
      <c r="X119" s="176">
        <f>'Successful Award Budget'!P118-P119</f>
        <v>0</v>
      </c>
      <c r="Y119" s="176">
        <f>'Successful Award Budget'!Q118-Q119</f>
        <v>0</v>
      </c>
      <c r="Z119" s="176">
        <f>'Successful Award Budget'!R118-R119</f>
        <v>0</v>
      </c>
      <c r="AA119" s="176">
        <f>'Successful Award Budget'!S118-S119</f>
        <v>0</v>
      </c>
      <c r="AB119" s="108">
        <f t="shared" si="43"/>
        <v>0</v>
      </c>
    </row>
    <row r="120" ht="12.75" hidden="1" customHeight="1">
      <c r="A120" s="101" t="str">
        <f>'Successful Award Budget'!A119</f>
        <v/>
      </c>
      <c r="B120" s="101" t="str">
        <f>'Successful Award Budget'!B119</f>
        <v/>
      </c>
      <c r="C120" s="146"/>
      <c r="D120" s="174"/>
      <c r="E120" s="188"/>
      <c r="F120" s="137"/>
      <c r="G120" s="138"/>
      <c r="H120" s="139"/>
      <c r="I120" s="137"/>
      <c r="J120" s="138"/>
      <c r="K120" s="140"/>
      <c r="L120" s="117"/>
      <c r="M120" s="134"/>
      <c r="N120" s="134"/>
      <c r="O120" s="134"/>
      <c r="P120" s="134"/>
      <c r="Q120" s="134"/>
      <c r="R120" s="134"/>
      <c r="S120" s="134"/>
      <c r="T120" s="106">
        <f t="shared" si="42"/>
        <v>0</v>
      </c>
      <c r="U120" s="177">
        <f>'Successful Award Budget'!M119-M120</f>
        <v>0</v>
      </c>
      <c r="V120" s="177">
        <f>'Successful Award Budget'!N119-N120</f>
        <v>0</v>
      </c>
      <c r="W120" s="177">
        <f>'Successful Award Budget'!O119-O120</f>
        <v>0</v>
      </c>
      <c r="X120" s="176">
        <f>'Successful Award Budget'!P119-P120</f>
        <v>0</v>
      </c>
      <c r="Y120" s="176">
        <f>'Successful Award Budget'!Q119-Q120</f>
        <v>0</v>
      </c>
      <c r="Z120" s="176">
        <f>'Successful Award Budget'!R119-R120</f>
        <v>0</v>
      </c>
      <c r="AA120" s="176">
        <f>'Successful Award Budget'!S119-S120</f>
        <v>0</v>
      </c>
      <c r="AB120" s="108">
        <f t="shared" si="43"/>
        <v>0</v>
      </c>
    </row>
    <row r="121" ht="12.75" hidden="1" customHeight="1">
      <c r="A121" s="101" t="str">
        <f>'Successful Award Budget'!A120</f>
        <v/>
      </c>
      <c r="B121" s="101" t="str">
        <f>'Successful Award Budget'!B120</f>
        <v/>
      </c>
      <c r="C121" s="146"/>
      <c r="D121" s="174"/>
      <c r="E121" s="188"/>
      <c r="F121" s="137"/>
      <c r="G121" s="138"/>
      <c r="H121" s="139"/>
      <c r="I121" s="137"/>
      <c r="J121" s="138"/>
      <c r="K121" s="140"/>
      <c r="L121" s="117"/>
      <c r="M121" s="134"/>
      <c r="N121" s="134"/>
      <c r="O121" s="134"/>
      <c r="P121" s="134"/>
      <c r="Q121" s="134"/>
      <c r="R121" s="134"/>
      <c r="S121" s="134"/>
      <c r="T121" s="106">
        <f t="shared" si="42"/>
        <v>0</v>
      </c>
      <c r="U121" s="177">
        <f>'Successful Award Budget'!M120-M121</f>
        <v>0</v>
      </c>
      <c r="V121" s="177">
        <f>'Successful Award Budget'!N120-N121</f>
        <v>0</v>
      </c>
      <c r="W121" s="177">
        <f>'Successful Award Budget'!O120-O121</f>
        <v>0</v>
      </c>
      <c r="X121" s="176">
        <f>'Successful Award Budget'!P120-P121</f>
        <v>0</v>
      </c>
      <c r="Y121" s="176">
        <f>'Successful Award Budget'!Q120-Q121</f>
        <v>0</v>
      </c>
      <c r="Z121" s="176">
        <f>'Successful Award Budget'!R120-R121</f>
        <v>0</v>
      </c>
      <c r="AA121" s="176">
        <f>'Successful Award Budget'!S120-S121</f>
        <v>0</v>
      </c>
      <c r="AB121" s="108">
        <f t="shared" si="43"/>
        <v>0</v>
      </c>
    </row>
    <row r="122" ht="12.75" hidden="1" customHeight="1">
      <c r="A122" s="101" t="str">
        <f>'Successful Award Budget'!A121</f>
        <v/>
      </c>
      <c r="B122" s="101" t="str">
        <f>'Successful Award Budget'!B121</f>
        <v/>
      </c>
      <c r="C122" s="146"/>
      <c r="D122" s="174"/>
      <c r="E122" s="188"/>
      <c r="F122" s="137"/>
      <c r="G122" s="138"/>
      <c r="H122" s="139"/>
      <c r="I122" s="137"/>
      <c r="J122" s="138"/>
      <c r="K122" s="140"/>
      <c r="L122" s="117"/>
      <c r="M122" s="134"/>
      <c r="N122" s="134"/>
      <c r="O122" s="134"/>
      <c r="P122" s="134"/>
      <c r="Q122" s="134"/>
      <c r="R122" s="134"/>
      <c r="S122" s="134"/>
      <c r="T122" s="106">
        <f t="shared" si="42"/>
        <v>0</v>
      </c>
      <c r="U122" s="177">
        <f>'Successful Award Budget'!M121-M122</f>
        <v>0</v>
      </c>
      <c r="V122" s="177">
        <f>'Successful Award Budget'!N121-N122</f>
        <v>0</v>
      </c>
      <c r="W122" s="177">
        <f>'Successful Award Budget'!O121-O122</f>
        <v>0</v>
      </c>
      <c r="X122" s="176">
        <f>'Successful Award Budget'!P121-P122</f>
        <v>0</v>
      </c>
      <c r="Y122" s="176">
        <f>'Successful Award Budget'!Q121-Q122</f>
        <v>0</v>
      </c>
      <c r="Z122" s="176">
        <f>'Successful Award Budget'!R121-R122</f>
        <v>0</v>
      </c>
      <c r="AA122" s="176">
        <f>'Successful Award Budget'!S121-S122</f>
        <v>0</v>
      </c>
      <c r="AB122" s="108">
        <f t="shared" si="43"/>
        <v>0</v>
      </c>
    </row>
    <row r="123" ht="12.75" hidden="1" customHeight="1">
      <c r="A123" s="101" t="str">
        <f>'Successful Award Budget'!A122</f>
        <v/>
      </c>
      <c r="B123" s="101" t="str">
        <f>'Successful Award Budget'!B122</f>
        <v/>
      </c>
      <c r="C123" s="146"/>
      <c r="D123" s="174"/>
      <c r="E123" s="188"/>
      <c r="F123" s="137"/>
      <c r="G123" s="138"/>
      <c r="H123" s="139"/>
      <c r="I123" s="137"/>
      <c r="J123" s="138"/>
      <c r="K123" s="140"/>
      <c r="L123" s="117"/>
      <c r="M123" s="134"/>
      <c r="N123" s="134"/>
      <c r="O123" s="134"/>
      <c r="P123" s="134"/>
      <c r="Q123" s="134"/>
      <c r="R123" s="134"/>
      <c r="S123" s="134"/>
      <c r="T123" s="106">
        <f t="shared" si="42"/>
        <v>0</v>
      </c>
      <c r="U123" s="177">
        <f>'Successful Award Budget'!M122-M123</f>
        <v>0</v>
      </c>
      <c r="V123" s="177">
        <f>'Successful Award Budget'!N122-N123</f>
        <v>0</v>
      </c>
      <c r="W123" s="177">
        <f>'Successful Award Budget'!O122-O123</f>
        <v>0</v>
      </c>
      <c r="X123" s="176">
        <f>'Successful Award Budget'!P122-P123</f>
        <v>0</v>
      </c>
      <c r="Y123" s="176">
        <f>'Successful Award Budget'!Q122-Q123</f>
        <v>0</v>
      </c>
      <c r="Z123" s="176">
        <f>'Successful Award Budget'!R122-R123</f>
        <v>0</v>
      </c>
      <c r="AA123" s="176">
        <f>'Successful Award Budget'!S122-S123</f>
        <v>0</v>
      </c>
      <c r="AB123" s="108">
        <f t="shared" si="43"/>
        <v>0</v>
      </c>
    </row>
    <row r="124" ht="12.75" customHeight="1">
      <c r="A124" s="110" t="s">
        <v>72</v>
      </c>
      <c r="B124" s="111"/>
      <c r="C124" s="112"/>
      <c r="D124" s="155"/>
      <c r="E124" s="156"/>
      <c r="F124" s="157"/>
      <c r="G124" s="157"/>
      <c r="H124" s="98"/>
      <c r="I124" s="98"/>
      <c r="J124" s="98"/>
      <c r="K124" s="98"/>
      <c r="L124" s="98"/>
      <c r="M124" s="113"/>
      <c r="N124" s="113"/>
      <c r="O124" s="113"/>
      <c r="P124" s="113"/>
      <c r="Q124" s="113"/>
      <c r="R124" s="113"/>
      <c r="S124" s="113"/>
      <c r="T124" s="158"/>
      <c r="U124" s="182"/>
      <c r="V124" s="182"/>
      <c r="W124" s="182"/>
      <c r="X124" s="113"/>
      <c r="Y124" s="113"/>
      <c r="Z124" s="113"/>
      <c r="AA124" s="113"/>
      <c r="AB124" s="114"/>
    </row>
    <row r="125" ht="12.75" customHeight="1">
      <c r="A125" s="147" t="s">
        <v>84</v>
      </c>
      <c r="B125" s="88"/>
      <c r="C125" s="148"/>
      <c r="D125" s="160"/>
      <c r="E125" s="161"/>
      <c r="F125" s="162"/>
      <c r="G125" s="162"/>
      <c r="H125" s="88"/>
      <c r="I125" s="88"/>
      <c r="J125" s="88"/>
      <c r="K125" s="88"/>
      <c r="L125" s="117"/>
      <c r="M125" s="118">
        <f t="shared" ref="M125:AB125" si="44">SUM(M101:M123)</f>
        <v>0</v>
      </c>
      <c r="N125" s="118">
        <f t="shared" si="44"/>
        <v>0</v>
      </c>
      <c r="O125" s="118">
        <f t="shared" si="44"/>
        <v>0</v>
      </c>
      <c r="P125" s="118">
        <f t="shared" si="44"/>
        <v>0</v>
      </c>
      <c r="Q125" s="118">
        <f t="shared" si="44"/>
        <v>0</v>
      </c>
      <c r="R125" s="118">
        <f t="shared" si="44"/>
        <v>0</v>
      </c>
      <c r="S125" s="118">
        <f t="shared" si="44"/>
        <v>0</v>
      </c>
      <c r="T125" s="163">
        <f t="shared" si="44"/>
        <v>0</v>
      </c>
      <c r="U125" s="164">
        <f t="shared" si="44"/>
        <v>0</v>
      </c>
      <c r="V125" s="118">
        <f t="shared" si="44"/>
        <v>0</v>
      </c>
      <c r="W125" s="118">
        <f t="shared" si="44"/>
        <v>0</v>
      </c>
      <c r="X125" s="118">
        <f t="shared" si="44"/>
        <v>0</v>
      </c>
      <c r="Y125" s="118">
        <f t="shared" si="44"/>
        <v>0</v>
      </c>
      <c r="Z125" s="118">
        <f t="shared" si="44"/>
        <v>0</v>
      </c>
      <c r="AA125" s="118">
        <f t="shared" si="44"/>
        <v>0</v>
      </c>
      <c r="AB125" s="118">
        <f t="shared" si="44"/>
        <v>0</v>
      </c>
    </row>
    <row r="126" ht="12.75" customHeight="1">
      <c r="A126" s="119"/>
      <c r="B126" s="120"/>
      <c r="C126" s="121"/>
      <c r="D126" s="165"/>
      <c r="E126" s="166"/>
      <c r="F126" s="167"/>
      <c r="G126" s="167"/>
      <c r="H126" s="120"/>
      <c r="I126" s="120"/>
      <c r="J126" s="120"/>
      <c r="K126" s="120"/>
      <c r="L126" s="117"/>
      <c r="M126" s="122"/>
      <c r="N126" s="122"/>
      <c r="O126" s="122"/>
      <c r="P126" s="122"/>
      <c r="Q126" s="122"/>
      <c r="R126" s="122"/>
      <c r="S126" s="122"/>
      <c r="T126" s="168"/>
      <c r="U126" s="169"/>
      <c r="V126" s="122"/>
      <c r="W126" s="122"/>
      <c r="X126" s="122"/>
      <c r="Y126" s="122"/>
      <c r="Z126" s="122"/>
      <c r="AA126" s="122"/>
      <c r="AB126" s="123"/>
    </row>
    <row r="127" ht="29.25" customHeight="1">
      <c r="A127" s="124" t="s">
        <v>85</v>
      </c>
      <c r="B127" s="81" t="s">
        <v>86</v>
      </c>
      <c r="C127" s="81" t="s">
        <v>87</v>
      </c>
      <c r="D127" s="170" t="s">
        <v>82</v>
      </c>
      <c r="E127" s="171" t="s">
        <v>83</v>
      </c>
      <c r="F127" s="64"/>
      <c r="G127" s="64"/>
      <c r="H127" s="64"/>
      <c r="I127" s="64"/>
      <c r="J127" s="64"/>
      <c r="K127" s="87"/>
      <c r="L127" s="86"/>
      <c r="M127" s="81" t="str">
        <f t="shared" ref="M127:S127" si="45">M19</f>
        <v>Period 1   mm/dd/yy - mm/dd/yy    </v>
      </c>
      <c r="N127" s="81" t="str">
        <f t="shared" si="45"/>
        <v>Period 2   mm/dd/yy - mm/dd/yy    </v>
      </c>
      <c r="O127" s="81" t="str">
        <f t="shared" si="45"/>
        <v>Period 3   mm/dd/yy - mm/dd/yy    </v>
      </c>
      <c r="P127" s="81" t="str">
        <f t="shared" si="45"/>
        <v>Period 4 mm/dd/yy - mm/dd/yy            </v>
      </c>
      <c r="Q127" s="81" t="str">
        <f t="shared" si="45"/>
        <v>Period 5 mm/dd/yy - mm/dd/yy       </v>
      </c>
      <c r="R127" s="81" t="str">
        <f t="shared" si="45"/>
        <v>Period 6 mm/dd/yy - mm/dd/yy           </v>
      </c>
      <c r="S127" s="81" t="str">
        <f t="shared" si="45"/>
        <v>Period 7 mm/dd/yy - mm/dd/yy           </v>
      </c>
      <c r="T127" s="184"/>
      <c r="U127" s="99" t="str">
        <f t="shared" ref="U127:AA127" si="46">M127</f>
        <v>Period 1   mm/dd/yy - mm/dd/yy    </v>
      </c>
      <c r="V127" s="81" t="str">
        <f t="shared" si="46"/>
        <v>Period 2   mm/dd/yy - mm/dd/yy    </v>
      </c>
      <c r="W127" s="81" t="str">
        <f t="shared" si="46"/>
        <v>Period 3   mm/dd/yy - mm/dd/yy    </v>
      </c>
      <c r="X127" s="81" t="str">
        <f t="shared" si="46"/>
        <v>Period 4 mm/dd/yy - mm/dd/yy            </v>
      </c>
      <c r="Y127" s="81" t="str">
        <f t="shared" si="46"/>
        <v>Period 5 mm/dd/yy - mm/dd/yy       </v>
      </c>
      <c r="Z127" s="81" t="str">
        <f t="shared" si="46"/>
        <v>Period 6 mm/dd/yy - mm/dd/yy           </v>
      </c>
      <c r="AA127" s="81" t="str">
        <f t="shared" si="46"/>
        <v>Period 7 mm/dd/yy - mm/dd/yy           </v>
      </c>
      <c r="AB127" s="185"/>
    </row>
    <row r="128" ht="12.75" customHeight="1">
      <c r="A128" s="89" t="str">
        <f>'Successful Award Budget'!A127</f>
        <v/>
      </c>
      <c r="B128" s="134"/>
      <c r="C128" s="91"/>
      <c r="D128" s="174"/>
      <c r="E128" s="187"/>
      <c r="F128" s="130"/>
      <c r="G128" s="130"/>
      <c r="H128" s="130"/>
      <c r="I128" s="130"/>
      <c r="J128" s="130"/>
      <c r="K128" s="131"/>
      <c r="L128" s="117"/>
      <c r="M128" s="134"/>
      <c r="N128" s="134"/>
      <c r="O128" s="134"/>
      <c r="P128" s="134"/>
      <c r="Q128" s="134"/>
      <c r="R128" s="134"/>
      <c r="S128" s="134"/>
      <c r="T128" s="106">
        <f t="shared" ref="T128:T167" si="47">M128+N128+O128+P128+Q128+R128+S128</f>
        <v>0</v>
      </c>
      <c r="U128" s="177">
        <f>'Successful Award Budget'!M127-M128</f>
        <v>0</v>
      </c>
      <c r="V128" s="177">
        <f>'Successful Award Budget'!N127-N128</f>
        <v>0</v>
      </c>
      <c r="W128" s="177">
        <f>'Successful Award Budget'!O127-O128</f>
        <v>0</v>
      </c>
      <c r="X128" s="134">
        <f>'Successful Award Budget'!P127-P128</f>
        <v>0</v>
      </c>
      <c r="Y128" s="134">
        <f>'Successful Award Budget'!Q127-Q128</f>
        <v>0</v>
      </c>
      <c r="Z128" s="134">
        <f>'Successful Award Budget'!R127-R128</f>
        <v>0</v>
      </c>
      <c r="AA128" s="134">
        <f>'Successful Award Budget'!S127-S128</f>
        <v>0</v>
      </c>
      <c r="AB128" s="108">
        <f t="shared" ref="AB128:AB167" si="48">U128+V128+W128+X128+Y128+Z128+AA128</f>
        <v>0</v>
      </c>
    </row>
    <row r="129" ht="12.75" customHeight="1">
      <c r="A129" s="89"/>
      <c r="B129" s="134"/>
      <c r="C129" s="91"/>
      <c r="D129" s="174"/>
      <c r="E129" s="189"/>
      <c r="F129" s="190"/>
      <c r="G129" s="190"/>
      <c r="H129" s="151"/>
      <c r="I129" s="151"/>
      <c r="J129" s="151"/>
      <c r="K129" s="152"/>
      <c r="L129" s="117"/>
      <c r="M129" s="134"/>
      <c r="N129" s="134"/>
      <c r="O129" s="134"/>
      <c r="P129" s="134"/>
      <c r="Q129" s="134"/>
      <c r="R129" s="134"/>
      <c r="S129" s="134"/>
      <c r="T129" s="106">
        <f t="shared" si="47"/>
        <v>0</v>
      </c>
      <c r="U129" s="177">
        <f>'Successful Award Budget'!M128-M129</f>
        <v>0</v>
      </c>
      <c r="V129" s="177">
        <f>'Successful Award Budget'!N128-N129</f>
        <v>0</v>
      </c>
      <c r="W129" s="177">
        <f>'Successful Award Budget'!O128-O129</f>
        <v>0</v>
      </c>
      <c r="X129" s="134">
        <f>'Successful Award Budget'!P128-P129</f>
        <v>0</v>
      </c>
      <c r="Y129" s="134">
        <f>'Successful Award Budget'!Q128-Q129</f>
        <v>0</v>
      </c>
      <c r="Z129" s="134">
        <f>'Successful Award Budget'!R128-R129</f>
        <v>0</v>
      </c>
      <c r="AA129" s="134">
        <f>'Successful Award Budget'!S128-S129</f>
        <v>0</v>
      </c>
      <c r="AB129" s="108">
        <f t="shared" si="48"/>
        <v>0</v>
      </c>
    </row>
    <row r="130" ht="12.75" customHeight="1">
      <c r="A130" s="89"/>
      <c r="B130" s="134"/>
      <c r="C130" s="91"/>
      <c r="D130" s="174"/>
      <c r="E130" s="189"/>
      <c r="F130" s="190"/>
      <c r="G130" s="190"/>
      <c r="H130" s="151"/>
      <c r="I130" s="151"/>
      <c r="J130" s="151"/>
      <c r="K130" s="152"/>
      <c r="L130" s="117"/>
      <c r="M130" s="134"/>
      <c r="N130" s="134"/>
      <c r="O130" s="134"/>
      <c r="P130" s="134"/>
      <c r="Q130" s="134"/>
      <c r="R130" s="134"/>
      <c r="S130" s="134"/>
      <c r="T130" s="106">
        <f t="shared" si="47"/>
        <v>0</v>
      </c>
      <c r="U130" s="177">
        <f>'Successful Award Budget'!M129-M130</f>
        <v>0</v>
      </c>
      <c r="V130" s="177">
        <f>'Successful Award Budget'!N129-N130</f>
        <v>0</v>
      </c>
      <c r="W130" s="177">
        <f>'Successful Award Budget'!O129-O130</f>
        <v>0</v>
      </c>
      <c r="X130" s="134">
        <f>'Successful Award Budget'!P129-P130</f>
        <v>0</v>
      </c>
      <c r="Y130" s="134">
        <f>'Successful Award Budget'!Q129-Q130</f>
        <v>0</v>
      </c>
      <c r="Z130" s="134">
        <f>'Successful Award Budget'!R129-R130</f>
        <v>0</v>
      </c>
      <c r="AA130" s="134">
        <f>'Successful Award Budget'!S129-S130</f>
        <v>0</v>
      </c>
      <c r="AB130" s="108">
        <f t="shared" si="48"/>
        <v>0</v>
      </c>
    </row>
    <row r="131" ht="12.75" customHeight="1">
      <c r="A131" s="89"/>
      <c r="B131" s="134"/>
      <c r="C131" s="91"/>
      <c r="D131" s="174"/>
      <c r="E131" s="189"/>
      <c r="F131" s="190"/>
      <c r="G131" s="190"/>
      <c r="H131" s="151"/>
      <c r="I131" s="151"/>
      <c r="J131" s="151"/>
      <c r="K131" s="152"/>
      <c r="L131" s="117"/>
      <c r="M131" s="134"/>
      <c r="N131" s="134"/>
      <c r="O131" s="134"/>
      <c r="P131" s="134"/>
      <c r="Q131" s="134"/>
      <c r="R131" s="134"/>
      <c r="S131" s="134"/>
      <c r="T131" s="106">
        <f t="shared" si="47"/>
        <v>0</v>
      </c>
      <c r="U131" s="177">
        <f>'Successful Award Budget'!M130-M131</f>
        <v>0</v>
      </c>
      <c r="V131" s="177">
        <f>'Successful Award Budget'!N130-N131</f>
        <v>0</v>
      </c>
      <c r="W131" s="177">
        <f>'Successful Award Budget'!O130-O131</f>
        <v>0</v>
      </c>
      <c r="X131" s="134">
        <f>'Successful Award Budget'!P130-P131</f>
        <v>0</v>
      </c>
      <c r="Y131" s="134">
        <f>'Successful Award Budget'!Q130-Q131</f>
        <v>0</v>
      </c>
      <c r="Z131" s="134">
        <f>'Successful Award Budget'!R130-R131</f>
        <v>0</v>
      </c>
      <c r="AA131" s="134">
        <f>'Successful Award Budget'!S130-S131</f>
        <v>0</v>
      </c>
      <c r="AB131" s="108">
        <f t="shared" si="48"/>
        <v>0</v>
      </c>
    </row>
    <row r="132" ht="12.75" customHeight="1">
      <c r="A132" s="89"/>
      <c r="B132" s="134"/>
      <c r="C132" s="91"/>
      <c r="D132" s="174"/>
      <c r="E132" s="189"/>
      <c r="F132" s="190"/>
      <c r="G132" s="190"/>
      <c r="H132" s="151"/>
      <c r="I132" s="151"/>
      <c r="J132" s="151"/>
      <c r="K132" s="152"/>
      <c r="L132" s="117"/>
      <c r="M132" s="134"/>
      <c r="N132" s="134"/>
      <c r="O132" s="134"/>
      <c r="P132" s="134"/>
      <c r="Q132" s="134"/>
      <c r="R132" s="134"/>
      <c r="S132" s="134"/>
      <c r="T132" s="106">
        <f t="shared" si="47"/>
        <v>0</v>
      </c>
      <c r="U132" s="177">
        <f>'Successful Award Budget'!M131-M132</f>
        <v>0</v>
      </c>
      <c r="V132" s="177">
        <f>'Successful Award Budget'!N131-N132</f>
        <v>0</v>
      </c>
      <c r="W132" s="177">
        <f>'Successful Award Budget'!O131-O132</f>
        <v>0</v>
      </c>
      <c r="X132" s="134">
        <f>'Successful Award Budget'!P131-P132</f>
        <v>0</v>
      </c>
      <c r="Y132" s="134">
        <f>'Successful Award Budget'!Q131-Q132</f>
        <v>0</v>
      </c>
      <c r="Z132" s="134">
        <f>'Successful Award Budget'!R131-R132</f>
        <v>0</v>
      </c>
      <c r="AA132" s="134">
        <f>'Successful Award Budget'!S131-S132</f>
        <v>0</v>
      </c>
      <c r="AB132" s="108">
        <f t="shared" si="48"/>
        <v>0</v>
      </c>
    </row>
    <row r="133" ht="12.75" customHeight="1">
      <c r="A133" s="89"/>
      <c r="B133" s="134"/>
      <c r="C133" s="91"/>
      <c r="D133" s="174"/>
      <c r="E133" s="189"/>
      <c r="F133" s="190"/>
      <c r="G133" s="190"/>
      <c r="H133" s="151"/>
      <c r="I133" s="151"/>
      <c r="J133" s="151"/>
      <c r="K133" s="152"/>
      <c r="L133" s="117"/>
      <c r="M133" s="134"/>
      <c r="N133" s="134"/>
      <c r="O133" s="134"/>
      <c r="P133" s="134"/>
      <c r="Q133" s="134"/>
      <c r="R133" s="134"/>
      <c r="S133" s="134"/>
      <c r="T133" s="106">
        <f t="shared" si="47"/>
        <v>0</v>
      </c>
      <c r="U133" s="177">
        <f>'Successful Award Budget'!M132-M133</f>
        <v>0</v>
      </c>
      <c r="V133" s="177">
        <f>'Successful Award Budget'!N132-N133</f>
        <v>0</v>
      </c>
      <c r="W133" s="177">
        <f>'Successful Award Budget'!O132-O133</f>
        <v>0</v>
      </c>
      <c r="X133" s="134">
        <f>'Successful Award Budget'!P132-P133</f>
        <v>0</v>
      </c>
      <c r="Y133" s="134">
        <f>'Successful Award Budget'!Q132-Q133</f>
        <v>0</v>
      </c>
      <c r="Z133" s="134">
        <f>'Successful Award Budget'!R132-R133</f>
        <v>0</v>
      </c>
      <c r="AA133" s="134">
        <f>'Successful Award Budget'!S132-S133</f>
        <v>0</v>
      </c>
      <c r="AB133" s="108">
        <f t="shared" si="48"/>
        <v>0</v>
      </c>
    </row>
    <row r="134" ht="12.75" hidden="1" customHeight="1">
      <c r="A134" s="89"/>
      <c r="B134" s="134"/>
      <c r="C134" s="91"/>
      <c r="D134" s="174"/>
      <c r="E134" s="189"/>
      <c r="F134" s="190"/>
      <c r="G134" s="190"/>
      <c r="H134" s="151"/>
      <c r="I134" s="151"/>
      <c r="J134" s="151"/>
      <c r="K134" s="152"/>
      <c r="L134" s="117"/>
      <c r="M134" s="134"/>
      <c r="N134" s="134"/>
      <c r="O134" s="134"/>
      <c r="P134" s="134"/>
      <c r="Q134" s="134"/>
      <c r="R134" s="134"/>
      <c r="S134" s="134"/>
      <c r="T134" s="106">
        <f t="shared" si="47"/>
        <v>0</v>
      </c>
      <c r="U134" s="177">
        <f>'Successful Award Budget'!M133-M134</f>
        <v>0</v>
      </c>
      <c r="V134" s="177">
        <f>'Successful Award Budget'!N133-N134</f>
        <v>0</v>
      </c>
      <c r="W134" s="177">
        <f>'Successful Award Budget'!O133-O134</f>
        <v>0</v>
      </c>
      <c r="X134" s="134">
        <f>'Successful Award Budget'!P133-P134</f>
        <v>0</v>
      </c>
      <c r="Y134" s="134">
        <f>'Successful Award Budget'!Q133-Q134</f>
        <v>0</v>
      </c>
      <c r="Z134" s="134">
        <f>'Successful Award Budget'!R133-R134</f>
        <v>0</v>
      </c>
      <c r="AA134" s="134">
        <f>'Successful Award Budget'!S133-S134</f>
        <v>0</v>
      </c>
      <c r="AB134" s="108">
        <f t="shared" si="48"/>
        <v>0</v>
      </c>
    </row>
    <row r="135" ht="12.75" hidden="1" customHeight="1">
      <c r="A135" s="89"/>
      <c r="B135" s="134"/>
      <c r="C135" s="91"/>
      <c r="D135" s="174"/>
      <c r="E135" s="189"/>
      <c r="F135" s="190"/>
      <c r="G135" s="190"/>
      <c r="H135" s="151"/>
      <c r="I135" s="151"/>
      <c r="J135" s="151"/>
      <c r="K135" s="152"/>
      <c r="L135" s="117"/>
      <c r="M135" s="134"/>
      <c r="N135" s="134"/>
      <c r="O135" s="134"/>
      <c r="P135" s="134"/>
      <c r="Q135" s="134"/>
      <c r="R135" s="134"/>
      <c r="S135" s="134"/>
      <c r="T135" s="106">
        <f t="shared" si="47"/>
        <v>0</v>
      </c>
      <c r="U135" s="177">
        <f>'Successful Award Budget'!M134-M135</f>
        <v>0</v>
      </c>
      <c r="V135" s="177">
        <f>'Successful Award Budget'!N134-N135</f>
        <v>0</v>
      </c>
      <c r="W135" s="177">
        <f>'Successful Award Budget'!O134-O135</f>
        <v>0</v>
      </c>
      <c r="X135" s="134">
        <f>'Successful Award Budget'!P134-P135</f>
        <v>0</v>
      </c>
      <c r="Y135" s="134">
        <f>'Successful Award Budget'!Q134-Q135</f>
        <v>0</v>
      </c>
      <c r="Z135" s="134">
        <f>'Successful Award Budget'!R134-R135</f>
        <v>0</v>
      </c>
      <c r="AA135" s="134">
        <f>'Successful Award Budget'!S134-S135</f>
        <v>0</v>
      </c>
      <c r="AB135" s="108">
        <f t="shared" si="48"/>
        <v>0</v>
      </c>
    </row>
    <row r="136" ht="12.75" hidden="1" customHeight="1">
      <c r="A136" s="89"/>
      <c r="B136" s="134"/>
      <c r="C136" s="91"/>
      <c r="D136" s="174"/>
      <c r="E136" s="189"/>
      <c r="F136" s="190"/>
      <c r="G136" s="190"/>
      <c r="H136" s="151"/>
      <c r="I136" s="151"/>
      <c r="J136" s="151"/>
      <c r="K136" s="152"/>
      <c r="L136" s="117"/>
      <c r="M136" s="134"/>
      <c r="N136" s="134"/>
      <c r="O136" s="134"/>
      <c r="P136" s="134"/>
      <c r="Q136" s="134"/>
      <c r="R136" s="134"/>
      <c r="S136" s="134"/>
      <c r="T136" s="106">
        <f t="shared" si="47"/>
        <v>0</v>
      </c>
      <c r="U136" s="177">
        <f>'Successful Award Budget'!M135-M136</f>
        <v>0</v>
      </c>
      <c r="V136" s="177">
        <f>'Successful Award Budget'!N135-N136</f>
        <v>0</v>
      </c>
      <c r="W136" s="177">
        <f>'Successful Award Budget'!O135-O136</f>
        <v>0</v>
      </c>
      <c r="X136" s="134">
        <f>'Successful Award Budget'!P135-P136</f>
        <v>0</v>
      </c>
      <c r="Y136" s="134">
        <f>'Successful Award Budget'!Q135-Q136</f>
        <v>0</v>
      </c>
      <c r="Z136" s="134">
        <f>'Successful Award Budget'!R135-R136</f>
        <v>0</v>
      </c>
      <c r="AA136" s="134">
        <f>'Successful Award Budget'!S135-S136</f>
        <v>0</v>
      </c>
      <c r="AB136" s="108">
        <f t="shared" si="48"/>
        <v>0</v>
      </c>
    </row>
    <row r="137" ht="12.75" hidden="1" customHeight="1">
      <c r="A137" s="89"/>
      <c r="B137" s="134"/>
      <c r="C137" s="91"/>
      <c r="D137" s="174"/>
      <c r="E137" s="189"/>
      <c r="F137" s="190"/>
      <c r="G137" s="190"/>
      <c r="H137" s="151"/>
      <c r="I137" s="151"/>
      <c r="J137" s="151"/>
      <c r="K137" s="152"/>
      <c r="L137" s="117"/>
      <c r="M137" s="134"/>
      <c r="N137" s="134"/>
      <c r="O137" s="134"/>
      <c r="P137" s="134"/>
      <c r="Q137" s="134"/>
      <c r="R137" s="134"/>
      <c r="S137" s="134"/>
      <c r="T137" s="106">
        <f t="shared" si="47"/>
        <v>0</v>
      </c>
      <c r="U137" s="177">
        <f>'Successful Award Budget'!M136-M137</f>
        <v>0</v>
      </c>
      <c r="V137" s="177">
        <f>'Successful Award Budget'!N136-N137</f>
        <v>0</v>
      </c>
      <c r="W137" s="177">
        <f>'Successful Award Budget'!O136-O137</f>
        <v>0</v>
      </c>
      <c r="X137" s="134">
        <f>'Successful Award Budget'!P136-P137</f>
        <v>0</v>
      </c>
      <c r="Y137" s="134">
        <f>'Successful Award Budget'!Q136-Q137</f>
        <v>0</v>
      </c>
      <c r="Z137" s="134">
        <f>'Successful Award Budget'!R136-R137</f>
        <v>0</v>
      </c>
      <c r="AA137" s="134">
        <f>'Successful Award Budget'!S136-S137</f>
        <v>0</v>
      </c>
      <c r="AB137" s="108">
        <f t="shared" si="48"/>
        <v>0</v>
      </c>
    </row>
    <row r="138" ht="12.75" hidden="1" customHeight="1">
      <c r="A138" s="89"/>
      <c r="B138" s="134"/>
      <c r="C138" s="91"/>
      <c r="D138" s="174"/>
      <c r="E138" s="189"/>
      <c r="F138" s="190"/>
      <c r="G138" s="190"/>
      <c r="H138" s="151"/>
      <c r="I138" s="151"/>
      <c r="J138" s="151"/>
      <c r="K138" s="152"/>
      <c r="L138" s="117"/>
      <c r="M138" s="134"/>
      <c r="N138" s="134"/>
      <c r="O138" s="134"/>
      <c r="P138" s="134"/>
      <c r="Q138" s="134"/>
      <c r="R138" s="134"/>
      <c r="S138" s="134"/>
      <c r="T138" s="106">
        <f t="shared" si="47"/>
        <v>0</v>
      </c>
      <c r="U138" s="177">
        <f>'Successful Award Budget'!M137-M138</f>
        <v>0</v>
      </c>
      <c r="V138" s="177">
        <f>'Successful Award Budget'!N137-N138</f>
        <v>0</v>
      </c>
      <c r="W138" s="177">
        <f>'Successful Award Budget'!O137-O138</f>
        <v>0</v>
      </c>
      <c r="X138" s="134">
        <f>'Successful Award Budget'!P137-P138</f>
        <v>0</v>
      </c>
      <c r="Y138" s="134">
        <f>'Successful Award Budget'!Q137-Q138</f>
        <v>0</v>
      </c>
      <c r="Z138" s="134">
        <f>'Successful Award Budget'!R137-R138</f>
        <v>0</v>
      </c>
      <c r="AA138" s="134">
        <f>'Successful Award Budget'!S137-S138</f>
        <v>0</v>
      </c>
      <c r="AB138" s="108">
        <f t="shared" si="48"/>
        <v>0</v>
      </c>
    </row>
    <row r="139" ht="12.75" hidden="1" customHeight="1">
      <c r="A139" s="89"/>
      <c r="B139" s="134"/>
      <c r="C139" s="91"/>
      <c r="D139" s="174"/>
      <c r="E139" s="189"/>
      <c r="F139" s="190"/>
      <c r="G139" s="190"/>
      <c r="H139" s="151"/>
      <c r="I139" s="151"/>
      <c r="J139" s="151"/>
      <c r="K139" s="152"/>
      <c r="L139" s="117"/>
      <c r="M139" s="134"/>
      <c r="N139" s="134"/>
      <c r="O139" s="134"/>
      <c r="P139" s="134"/>
      <c r="Q139" s="134"/>
      <c r="R139" s="134"/>
      <c r="S139" s="134"/>
      <c r="T139" s="106">
        <f t="shared" si="47"/>
        <v>0</v>
      </c>
      <c r="U139" s="177">
        <f>'Successful Award Budget'!M138-M139</f>
        <v>0</v>
      </c>
      <c r="V139" s="177">
        <f>'Successful Award Budget'!N138-N139</f>
        <v>0</v>
      </c>
      <c r="W139" s="177">
        <f>'Successful Award Budget'!O138-O139</f>
        <v>0</v>
      </c>
      <c r="X139" s="134">
        <f>'Successful Award Budget'!P138-P139</f>
        <v>0</v>
      </c>
      <c r="Y139" s="134">
        <f>'Successful Award Budget'!Q138-Q139</f>
        <v>0</v>
      </c>
      <c r="Z139" s="134">
        <f>'Successful Award Budget'!R138-R139</f>
        <v>0</v>
      </c>
      <c r="AA139" s="134">
        <f>'Successful Award Budget'!S138-S139</f>
        <v>0</v>
      </c>
      <c r="AB139" s="108">
        <f t="shared" si="48"/>
        <v>0</v>
      </c>
    </row>
    <row r="140" ht="12.75" hidden="1" customHeight="1">
      <c r="A140" s="89"/>
      <c r="B140" s="134"/>
      <c r="C140" s="91"/>
      <c r="D140" s="174"/>
      <c r="E140" s="189"/>
      <c r="F140" s="190"/>
      <c r="G140" s="190"/>
      <c r="H140" s="151"/>
      <c r="I140" s="151"/>
      <c r="J140" s="151"/>
      <c r="K140" s="152"/>
      <c r="L140" s="117"/>
      <c r="M140" s="134"/>
      <c r="N140" s="134"/>
      <c r="O140" s="134"/>
      <c r="P140" s="134"/>
      <c r="Q140" s="134"/>
      <c r="R140" s="134"/>
      <c r="S140" s="134"/>
      <c r="T140" s="106">
        <f t="shared" si="47"/>
        <v>0</v>
      </c>
      <c r="U140" s="177">
        <f>'Successful Award Budget'!M139-M140</f>
        <v>0</v>
      </c>
      <c r="V140" s="177">
        <f>'Successful Award Budget'!N139-N140</f>
        <v>0</v>
      </c>
      <c r="W140" s="177">
        <f>'Successful Award Budget'!O139-O140</f>
        <v>0</v>
      </c>
      <c r="X140" s="134">
        <f>'Successful Award Budget'!P139-P140</f>
        <v>0</v>
      </c>
      <c r="Y140" s="134">
        <f>'Successful Award Budget'!Q139-Q140</f>
        <v>0</v>
      </c>
      <c r="Z140" s="134">
        <f>'Successful Award Budget'!R139-R140</f>
        <v>0</v>
      </c>
      <c r="AA140" s="134">
        <f>'Successful Award Budget'!S139-S140</f>
        <v>0</v>
      </c>
      <c r="AB140" s="108">
        <f t="shared" si="48"/>
        <v>0</v>
      </c>
    </row>
    <row r="141" ht="12.75" hidden="1" customHeight="1">
      <c r="A141" s="89"/>
      <c r="B141" s="134"/>
      <c r="C141" s="91"/>
      <c r="D141" s="174"/>
      <c r="E141" s="189"/>
      <c r="F141" s="190"/>
      <c r="G141" s="190"/>
      <c r="H141" s="151"/>
      <c r="I141" s="151"/>
      <c r="J141" s="151"/>
      <c r="K141" s="152"/>
      <c r="L141" s="117"/>
      <c r="M141" s="134"/>
      <c r="N141" s="134"/>
      <c r="O141" s="134"/>
      <c r="P141" s="134"/>
      <c r="Q141" s="134"/>
      <c r="R141" s="134"/>
      <c r="S141" s="134"/>
      <c r="T141" s="106">
        <f t="shared" si="47"/>
        <v>0</v>
      </c>
      <c r="U141" s="177">
        <f>'Successful Award Budget'!M140-M141</f>
        <v>0</v>
      </c>
      <c r="V141" s="177">
        <f>'Successful Award Budget'!N140-N141</f>
        <v>0</v>
      </c>
      <c r="W141" s="177">
        <f>'Successful Award Budget'!O140-O141</f>
        <v>0</v>
      </c>
      <c r="X141" s="134">
        <f>'Successful Award Budget'!P140-P141</f>
        <v>0</v>
      </c>
      <c r="Y141" s="134">
        <f>'Successful Award Budget'!Q140-Q141</f>
        <v>0</v>
      </c>
      <c r="Z141" s="134">
        <f>'Successful Award Budget'!R140-R141</f>
        <v>0</v>
      </c>
      <c r="AA141" s="134">
        <f>'Successful Award Budget'!S140-S141</f>
        <v>0</v>
      </c>
      <c r="AB141" s="108">
        <f t="shared" si="48"/>
        <v>0</v>
      </c>
    </row>
    <row r="142" ht="12.75" hidden="1" customHeight="1">
      <c r="A142" s="89"/>
      <c r="B142" s="134"/>
      <c r="C142" s="91"/>
      <c r="D142" s="174"/>
      <c r="E142" s="189"/>
      <c r="F142" s="190"/>
      <c r="G142" s="190"/>
      <c r="H142" s="151"/>
      <c r="I142" s="151"/>
      <c r="J142" s="151"/>
      <c r="K142" s="152"/>
      <c r="L142" s="117"/>
      <c r="M142" s="134"/>
      <c r="N142" s="134"/>
      <c r="O142" s="134"/>
      <c r="P142" s="134"/>
      <c r="Q142" s="134"/>
      <c r="R142" s="134"/>
      <c r="S142" s="134"/>
      <c r="T142" s="106">
        <f t="shared" si="47"/>
        <v>0</v>
      </c>
      <c r="U142" s="177">
        <f>'Successful Award Budget'!M141-M142</f>
        <v>0</v>
      </c>
      <c r="V142" s="177">
        <f>'Successful Award Budget'!N141-N142</f>
        <v>0</v>
      </c>
      <c r="W142" s="177">
        <f>'Successful Award Budget'!O141-O142</f>
        <v>0</v>
      </c>
      <c r="X142" s="134">
        <f>'Successful Award Budget'!P141-P142</f>
        <v>0</v>
      </c>
      <c r="Y142" s="134">
        <f>'Successful Award Budget'!Q141-Q142</f>
        <v>0</v>
      </c>
      <c r="Z142" s="134">
        <f>'Successful Award Budget'!R141-R142</f>
        <v>0</v>
      </c>
      <c r="AA142" s="134">
        <f>'Successful Award Budget'!S141-S142</f>
        <v>0</v>
      </c>
      <c r="AB142" s="108">
        <f t="shared" si="48"/>
        <v>0</v>
      </c>
    </row>
    <row r="143" ht="12.75" hidden="1" customHeight="1">
      <c r="A143" s="89"/>
      <c r="B143" s="134"/>
      <c r="C143" s="91"/>
      <c r="D143" s="174"/>
      <c r="E143" s="189"/>
      <c r="F143" s="190"/>
      <c r="G143" s="190"/>
      <c r="H143" s="151"/>
      <c r="I143" s="151"/>
      <c r="J143" s="151"/>
      <c r="K143" s="152"/>
      <c r="L143" s="117"/>
      <c r="M143" s="134"/>
      <c r="N143" s="134"/>
      <c r="O143" s="134"/>
      <c r="P143" s="134"/>
      <c r="Q143" s="134"/>
      <c r="R143" s="134"/>
      <c r="S143" s="134"/>
      <c r="T143" s="106">
        <f t="shared" si="47"/>
        <v>0</v>
      </c>
      <c r="U143" s="177">
        <f>'Successful Award Budget'!M142-M143</f>
        <v>0</v>
      </c>
      <c r="V143" s="177">
        <f>'Successful Award Budget'!N142-N143</f>
        <v>0</v>
      </c>
      <c r="W143" s="177">
        <f>'Successful Award Budget'!O142-O143</f>
        <v>0</v>
      </c>
      <c r="X143" s="134">
        <f>'Successful Award Budget'!P142-P143</f>
        <v>0</v>
      </c>
      <c r="Y143" s="134">
        <f>'Successful Award Budget'!Q142-Q143</f>
        <v>0</v>
      </c>
      <c r="Z143" s="134">
        <f>'Successful Award Budget'!R142-R143</f>
        <v>0</v>
      </c>
      <c r="AA143" s="134">
        <f>'Successful Award Budget'!S142-S143</f>
        <v>0</v>
      </c>
      <c r="AB143" s="108">
        <f t="shared" si="48"/>
        <v>0</v>
      </c>
    </row>
    <row r="144" ht="12.75" hidden="1" customHeight="1">
      <c r="A144" s="89"/>
      <c r="B144" s="134"/>
      <c r="C144" s="91"/>
      <c r="D144" s="174"/>
      <c r="E144" s="189"/>
      <c r="F144" s="190"/>
      <c r="G144" s="190"/>
      <c r="H144" s="151"/>
      <c r="I144" s="151"/>
      <c r="J144" s="151"/>
      <c r="K144" s="152"/>
      <c r="L144" s="117"/>
      <c r="M144" s="134"/>
      <c r="N144" s="134"/>
      <c r="O144" s="134"/>
      <c r="P144" s="134"/>
      <c r="Q144" s="134"/>
      <c r="R144" s="134"/>
      <c r="S144" s="134"/>
      <c r="T144" s="106">
        <f t="shared" si="47"/>
        <v>0</v>
      </c>
      <c r="U144" s="177">
        <f>'Successful Award Budget'!M143-M144</f>
        <v>0</v>
      </c>
      <c r="V144" s="177">
        <f>'Successful Award Budget'!N143-N144</f>
        <v>0</v>
      </c>
      <c r="W144" s="177">
        <f>'Successful Award Budget'!O143-O144</f>
        <v>0</v>
      </c>
      <c r="X144" s="134">
        <f>'Successful Award Budget'!P143-P144</f>
        <v>0</v>
      </c>
      <c r="Y144" s="134">
        <f>'Successful Award Budget'!Q143-Q144</f>
        <v>0</v>
      </c>
      <c r="Z144" s="134">
        <f>'Successful Award Budget'!R143-R144</f>
        <v>0</v>
      </c>
      <c r="AA144" s="134">
        <f>'Successful Award Budget'!S143-S144</f>
        <v>0</v>
      </c>
      <c r="AB144" s="108">
        <f t="shared" si="48"/>
        <v>0</v>
      </c>
    </row>
    <row r="145" ht="12.75" hidden="1" customHeight="1">
      <c r="A145" s="89"/>
      <c r="B145" s="134"/>
      <c r="C145" s="91"/>
      <c r="D145" s="174"/>
      <c r="E145" s="189"/>
      <c r="F145" s="190"/>
      <c r="G145" s="190"/>
      <c r="H145" s="151"/>
      <c r="I145" s="151"/>
      <c r="J145" s="151"/>
      <c r="K145" s="152"/>
      <c r="L145" s="117"/>
      <c r="M145" s="134"/>
      <c r="N145" s="134"/>
      <c r="O145" s="134"/>
      <c r="P145" s="134"/>
      <c r="Q145" s="134"/>
      <c r="R145" s="134"/>
      <c r="S145" s="134"/>
      <c r="T145" s="106">
        <f t="shared" si="47"/>
        <v>0</v>
      </c>
      <c r="U145" s="177">
        <f>'Successful Award Budget'!M144-M145</f>
        <v>0</v>
      </c>
      <c r="V145" s="177">
        <f>'Successful Award Budget'!N144-N145</f>
        <v>0</v>
      </c>
      <c r="W145" s="177">
        <f>'Successful Award Budget'!O144-O145</f>
        <v>0</v>
      </c>
      <c r="X145" s="134">
        <f>'Successful Award Budget'!P144-P145</f>
        <v>0</v>
      </c>
      <c r="Y145" s="134">
        <f>'Successful Award Budget'!Q144-Q145</f>
        <v>0</v>
      </c>
      <c r="Z145" s="134">
        <f>'Successful Award Budget'!R144-R145</f>
        <v>0</v>
      </c>
      <c r="AA145" s="134">
        <f>'Successful Award Budget'!S144-S145</f>
        <v>0</v>
      </c>
      <c r="AB145" s="108">
        <f t="shared" si="48"/>
        <v>0</v>
      </c>
    </row>
    <row r="146" ht="12.75" hidden="1" customHeight="1">
      <c r="A146" s="89"/>
      <c r="B146" s="134"/>
      <c r="C146" s="91"/>
      <c r="D146" s="174"/>
      <c r="E146" s="189"/>
      <c r="F146" s="190"/>
      <c r="G146" s="190"/>
      <c r="H146" s="151"/>
      <c r="I146" s="151"/>
      <c r="J146" s="151"/>
      <c r="K146" s="152"/>
      <c r="L146" s="117"/>
      <c r="M146" s="134"/>
      <c r="N146" s="134"/>
      <c r="O146" s="134"/>
      <c r="P146" s="134"/>
      <c r="Q146" s="134"/>
      <c r="R146" s="134"/>
      <c r="S146" s="134"/>
      <c r="T146" s="106">
        <f t="shared" si="47"/>
        <v>0</v>
      </c>
      <c r="U146" s="177">
        <f>'Successful Award Budget'!M145-M146</f>
        <v>0</v>
      </c>
      <c r="V146" s="177">
        <f>'Successful Award Budget'!N145-N146</f>
        <v>0</v>
      </c>
      <c r="W146" s="177">
        <f>'Successful Award Budget'!O145-O146</f>
        <v>0</v>
      </c>
      <c r="X146" s="134">
        <f>'Successful Award Budget'!P145-P146</f>
        <v>0</v>
      </c>
      <c r="Y146" s="134">
        <f>'Successful Award Budget'!Q145-Q146</f>
        <v>0</v>
      </c>
      <c r="Z146" s="134">
        <f>'Successful Award Budget'!R145-R146</f>
        <v>0</v>
      </c>
      <c r="AA146" s="134">
        <f>'Successful Award Budget'!S145-S146</f>
        <v>0</v>
      </c>
      <c r="AB146" s="108">
        <f t="shared" si="48"/>
        <v>0</v>
      </c>
    </row>
    <row r="147" ht="12.75" hidden="1" customHeight="1">
      <c r="A147" s="89"/>
      <c r="B147" s="134"/>
      <c r="C147" s="91"/>
      <c r="D147" s="174"/>
      <c r="E147" s="191"/>
      <c r="F147" s="137"/>
      <c r="G147" s="137"/>
      <c r="H147" s="137"/>
      <c r="I147" s="137"/>
      <c r="J147" s="137"/>
      <c r="K147" s="138"/>
      <c r="L147" s="117"/>
      <c r="M147" s="134"/>
      <c r="N147" s="134"/>
      <c r="O147" s="134"/>
      <c r="P147" s="134"/>
      <c r="Q147" s="134"/>
      <c r="R147" s="134"/>
      <c r="S147" s="134"/>
      <c r="T147" s="106">
        <f t="shared" si="47"/>
        <v>0</v>
      </c>
      <c r="U147" s="177">
        <f>'Successful Award Budget'!M146-M147</f>
        <v>0</v>
      </c>
      <c r="V147" s="177">
        <f>'Successful Award Budget'!N146-N147</f>
        <v>0</v>
      </c>
      <c r="W147" s="177">
        <f>'Successful Award Budget'!O146-O147</f>
        <v>0</v>
      </c>
      <c r="X147" s="134">
        <f>'Successful Award Budget'!P146-P147</f>
        <v>0</v>
      </c>
      <c r="Y147" s="134">
        <f>'Successful Award Budget'!Q146-Q147</f>
        <v>0</v>
      </c>
      <c r="Z147" s="134">
        <f>'Successful Award Budget'!R146-R147</f>
        <v>0</v>
      </c>
      <c r="AA147" s="134">
        <f>'Successful Award Budget'!S146-S147</f>
        <v>0</v>
      </c>
      <c r="AB147" s="108">
        <f t="shared" si="48"/>
        <v>0</v>
      </c>
    </row>
    <row r="148" ht="12.75" hidden="1" customHeight="1">
      <c r="A148" s="89"/>
      <c r="B148" s="134"/>
      <c r="C148" s="91"/>
      <c r="D148" s="174"/>
      <c r="E148" s="191"/>
      <c r="F148" s="137"/>
      <c r="G148" s="137"/>
      <c r="H148" s="137"/>
      <c r="I148" s="137"/>
      <c r="J148" s="137"/>
      <c r="K148" s="138"/>
      <c r="L148" s="117"/>
      <c r="M148" s="134"/>
      <c r="N148" s="134"/>
      <c r="O148" s="134"/>
      <c r="P148" s="134"/>
      <c r="Q148" s="134"/>
      <c r="R148" s="134"/>
      <c r="S148" s="134"/>
      <c r="T148" s="106">
        <f t="shared" si="47"/>
        <v>0</v>
      </c>
      <c r="U148" s="177">
        <f>'Successful Award Budget'!M147-M148</f>
        <v>0</v>
      </c>
      <c r="V148" s="177">
        <f>'Successful Award Budget'!N147-N148</f>
        <v>0</v>
      </c>
      <c r="W148" s="177">
        <f>'Successful Award Budget'!O147-O148</f>
        <v>0</v>
      </c>
      <c r="X148" s="134">
        <f>'Successful Award Budget'!P147-P148</f>
        <v>0</v>
      </c>
      <c r="Y148" s="134">
        <f>'Successful Award Budget'!Q147-Q148</f>
        <v>0</v>
      </c>
      <c r="Z148" s="134">
        <f>'Successful Award Budget'!R147-R148</f>
        <v>0</v>
      </c>
      <c r="AA148" s="134">
        <f>'Successful Award Budget'!S147-S148</f>
        <v>0</v>
      </c>
      <c r="AB148" s="108">
        <f t="shared" si="48"/>
        <v>0</v>
      </c>
    </row>
    <row r="149" ht="12.75" hidden="1" customHeight="1">
      <c r="A149" s="89"/>
      <c r="B149" s="134"/>
      <c r="C149" s="91"/>
      <c r="D149" s="174"/>
      <c r="E149" s="191"/>
      <c r="F149" s="137"/>
      <c r="G149" s="137"/>
      <c r="H149" s="137"/>
      <c r="I149" s="137"/>
      <c r="J149" s="137"/>
      <c r="K149" s="138"/>
      <c r="L149" s="117"/>
      <c r="M149" s="134"/>
      <c r="N149" s="134"/>
      <c r="O149" s="134"/>
      <c r="P149" s="134"/>
      <c r="Q149" s="134"/>
      <c r="R149" s="134"/>
      <c r="S149" s="134"/>
      <c r="T149" s="106">
        <f t="shared" si="47"/>
        <v>0</v>
      </c>
      <c r="U149" s="177">
        <f>'Successful Award Budget'!M148-M149</f>
        <v>0</v>
      </c>
      <c r="V149" s="177">
        <f>'Successful Award Budget'!N148-N149</f>
        <v>0</v>
      </c>
      <c r="W149" s="177">
        <f>'Successful Award Budget'!O148-O149</f>
        <v>0</v>
      </c>
      <c r="X149" s="134">
        <f>'Successful Award Budget'!P148-P149</f>
        <v>0</v>
      </c>
      <c r="Y149" s="134">
        <f>'Successful Award Budget'!Q148-Q149</f>
        <v>0</v>
      </c>
      <c r="Z149" s="134">
        <f>'Successful Award Budget'!R148-R149</f>
        <v>0</v>
      </c>
      <c r="AA149" s="134">
        <f>'Successful Award Budget'!S148-S149</f>
        <v>0</v>
      </c>
      <c r="AB149" s="108">
        <f t="shared" si="48"/>
        <v>0</v>
      </c>
    </row>
    <row r="150" ht="12.75" hidden="1" customHeight="1">
      <c r="A150" s="89"/>
      <c r="B150" s="134"/>
      <c r="C150" s="91"/>
      <c r="D150" s="174"/>
      <c r="E150" s="191"/>
      <c r="F150" s="137"/>
      <c r="G150" s="137"/>
      <c r="H150" s="137"/>
      <c r="I150" s="137"/>
      <c r="J150" s="137"/>
      <c r="K150" s="138"/>
      <c r="L150" s="117"/>
      <c r="M150" s="134"/>
      <c r="N150" s="134"/>
      <c r="O150" s="134"/>
      <c r="P150" s="134"/>
      <c r="Q150" s="134"/>
      <c r="R150" s="134"/>
      <c r="S150" s="134"/>
      <c r="T150" s="106">
        <f t="shared" si="47"/>
        <v>0</v>
      </c>
      <c r="U150" s="177">
        <f>'Successful Award Budget'!M149-M150</f>
        <v>0</v>
      </c>
      <c r="V150" s="177">
        <f>'Successful Award Budget'!N149-N150</f>
        <v>0</v>
      </c>
      <c r="W150" s="177">
        <f>'Successful Award Budget'!O149-O150</f>
        <v>0</v>
      </c>
      <c r="X150" s="134">
        <f>'Successful Award Budget'!P149-P150</f>
        <v>0</v>
      </c>
      <c r="Y150" s="134">
        <f>'Successful Award Budget'!Q149-Q150</f>
        <v>0</v>
      </c>
      <c r="Z150" s="134">
        <f>'Successful Award Budget'!R149-R150</f>
        <v>0</v>
      </c>
      <c r="AA150" s="134">
        <f>'Successful Award Budget'!S149-S150</f>
        <v>0</v>
      </c>
      <c r="AB150" s="108">
        <f t="shared" si="48"/>
        <v>0</v>
      </c>
    </row>
    <row r="151" ht="12.75" hidden="1" customHeight="1">
      <c r="A151" s="89"/>
      <c r="B151" s="134"/>
      <c r="C151" s="91"/>
      <c r="D151" s="174"/>
      <c r="E151" s="191"/>
      <c r="F151" s="137"/>
      <c r="G151" s="137"/>
      <c r="H151" s="137"/>
      <c r="I151" s="137"/>
      <c r="J151" s="137"/>
      <c r="K151" s="138"/>
      <c r="L151" s="117"/>
      <c r="M151" s="134"/>
      <c r="N151" s="134"/>
      <c r="O151" s="134"/>
      <c r="P151" s="134"/>
      <c r="Q151" s="134"/>
      <c r="R151" s="134"/>
      <c r="S151" s="134"/>
      <c r="T151" s="106">
        <f t="shared" si="47"/>
        <v>0</v>
      </c>
      <c r="U151" s="177">
        <f>'Successful Award Budget'!M150-M151</f>
        <v>0</v>
      </c>
      <c r="V151" s="177">
        <f>'Successful Award Budget'!N150-N151</f>
        <v>0</v>
      </c>
      <c r="W151" s="177">
        <f>'Successful Award Budget'!O150-O151</f>
        <v>0</v>
      </c>
      <c r="X151" s="134">
        <f>'Successful Award Budget'!P150-P151</f>
        <v>0</v>
      </c>
      <c r="Y151" s="134">
        <f>'Successful Award Budget'!Q150-Q151</f>
        <v>0</v>
      </c>
      <c r="Z151" s="134">
        <f>'Successful Award Budget'!R150-R151</f>
        <v>0</v>
      </c>
      <c r="AA151" s="134">
        <f>'Successful Award Budget'!S150-S151</f>
        <v>0</v>
      </c>
      <c r="AB151" s="108">
        <f t="shared" si="48"/>
        <v>0</v>
      </c>
    </row>
    <row r="152" ht="12.75" hidden="1" customHeight="1">
      <c r="A152" s="89"/>
      <c r="B152" s="134"/>
      <c r="C152" s="91"/>
      <c r="D152" s="174"/>
      <c r="E152" s="191"/>
      <c r="F152" s="137"/>
      <c r="G152" s="137"/>
      <c r="H152" s="137"/>
      <c r="I152" s="137"/>
      <c r="J152" s="137"/>
      <c r="K152" s="138"/>
      <c r="L152" s="117"/>
      <c r="M152" s="134"/>
      <c r="N152" s="134"/>
      <c r="O152" s="134"/>
      <c r="P152" s="134"/>
      <c r="Q152" s="134"/>
      <c r="R152" s="134"/>
      <c r="S152" s="134"/>
      <c r="T152" s="106">
        <f t="shared" si="47"/>
        <v>0</v>
      </c>
      <c r="U152" s="177">
        <f>'Successful Award Budget'!M151-M152</f>
        <v>0</v>
      </c>
      <c r="V152" s="177">
        <f>'Successful Award Budget'!N151-N152</f>
        <v>0</v>
      </c>
      <c r="W152" s="177">
        <f>'Successful Award Budget'!O151-O152</f>
        <v>0</v>
      </c>
      <c r="X152" s="134">
        <f>'Successful Award Budget'!P151-P152</f>
        <v>0</v>
      </c>
      <c r="Y152" s="134">
        <f>'Successful Award Budget'!Q151-Q152</f>
        <v>0</v>
      </c>
      <c r="Z152" s="134">
        <f>'Successful Award Budget'!R151-R152</f>
        <v>0</v>
      </c>
      <c r="AA152" s="134">
        <f>'Successful Award Budget'!S151-S152</f>
        <v>0</v>
      </c>
      <c r="AB152" s="108">
        <f t="shared" si="48"/>
        <v>0</v>
      </c>
    </row>
    <row r="153" ht="12.75" hidden="1" customHeight="1">
      <c r="A153" s="89"/>
      <c r="B153" s="134"/>
      <c r="C153" s="91"/>
      <c r="D153" s="174"/>
      <c r="E153" s="191"/>
      <c r="F153" s="137"/>
      <c r="G153" s="137"/>
      <c r="H153" s="137"/>
      <c r="I153" s="137"/>
      <c r="J153" s="137"/>
      <c r="K153" s="138"/>
      <c r="L153" s="117"/>
      <c r="M153" s="134"/>
      <c r="N153" s="134"/>
      <c r="O153" s="134"/>
      <c r="P153" s="134"/>
      <c r="Q153" s="134"/>
      <c r="R153" s="134"/>
      <c r="S153" s="134"/>
      <c r="T153" s="106">
        <f t="shared" si="47"/>
        <v>0</v>
      </c>
      <c r="U153" s="177">
        <f>'Successful Award Budget'!M152-M153</f>
        <v>0</v>
      </c>
      <c r="V153" s="177">
        <f>'Successful Award Budget'!N152-N153</f>
        <v>0</v>
      </c>
      <c r="W153" s="177">
        <f>'Successful Award Budget'!O152-O153</f>
        <v>0</v>
      </c>
      <c r="X153" s="134">
        <f>'Successful Award Budget'!P152-P153</f>
        <v>0</v>
      </c>
      <c r="Y153" s="134">
        <f>'Successful Award Budget'!Q152-Q153</f>
        <v>0</v>
      </c>
      <c r="Z153" s="134">
        <f>'Successful Award Budget'!R152-R153</f>
        <v>0</v>
      </c>
      <c r="AA153" s="134">
        <f>'Successful Award Budget'!S152-S153</f>
        <v>0</v>
      </c>
      <c r="AB153" s="108">
        <f t="shared" si="48"/>
        <v>0</v>
      </c>
    </row>
    <row r="154" ht="12.75" hidden="1" customHeight="1">
      <c r="A154" s="89"/>
      <c r="B154" s="134"/>
      <c r="C154" s="91"/>
      <c r="D154" s="174"/>
      <c r="E154" s="191"/>
      <c r="F154" s="137"/>
      <c r="G154" s="137"/>
      <c r="H154" s="137"/>
      <c r="I154" s="137"/>
      <c r="J154" s="137"/>
      <c r="K154" s="138"/>
      <c r="L154" s="117"/>
      <c r="M154" s="134"/>
      <c r="N154" s="134"/>
      <c r="O154" s="134"/>
      <c r="P154" s="134"/>
      <c r="Q154" s="134"/>
      <c r="R154" s="134"/>
      <c r="S154" s="134"/>
      <c r="T154" s="106">
        <f t="shared" si="47"/>
        <v>0</v>
      </c>
      <c r="U154" s="177">
        <f>'Successful Award Budget'!M153-M154</f>
        <v>0</v>
      </c>
      <c r="V154" s="177">
        <f>'Successful Award Budget'!N153-N154</f>
        <v>0</v>
      </c>
      <c r="W154" s="177">
        <f>'Successful Award Budget'!O153-O154</f>
        <v>0</v>
      </c>
      <c r="X154" s="134">
        <f>'Successful Award Budget'!P153-P154</f>
        <v>0</v>
      </c>
      <c r="Y154" s="134">
        <f>'Successful Award Budget'!Q153-Q154</f>
        <v>0</v>
      </c>
      <c r="Z154" s="134">
        <f>'Successful Award Budget'!R153-R154</f>
        <v>0</v>
      </c>
      <c r="AA154" s="134">
        <f>'Successful Award Budget'!S153-S154</f>
        <v>0</v>
      </c>
      <c r="AB154" s="108">
        <f t="shared" si="48"/>
        <v>0</v>
      </c>
    </row>
    <row r="155" ht="12.75" hidden="1" customHeight="1">
      <c r="A155" s="89"/>
      <c r="B155" s="134"/>
      <c r="C155" s="91"/>
      <c r="D155" s="174"/>
      <c r="E155" s="191"/>
      <c r="F155" s="137"/>
      <c r="G155" s="137"/>
      <c r="H155" s="137"/>
      <c r="I155" s="137"/>
      <c r="J155" s="137"/>
      <c r="K155" s="138"/>
      <c r="L155" s="117"/>
      <c r="M155" s="134"/>
      <c r="N155" s="134"/>
      <c r="O155" s="134"/>
      <c r="P155" s="134"/>
      <c r="Q155" s="134"/>
      <c r="R155" s="134"/>
      <c r="S155" s="134"/>
      <c r="T155" s="106">
        <f t="shared" si="47"/>
        <v>0</v>
      </c>
      <c r="U155" s="177">
        <f>'Successful Award Budget'!M154-M155</f>
        <v>0</v>
      </c>
      <c r="V155" s="177">
        <f>'Successful Award Budget'!N154-N155</f>
        <v>0</v>
      </c>
      <c r="W155" s="177">
        <f>'Successful Award Budget'!O154-O155</f>
        <v>0</v>
      </c>
      <c r="X155" s="134">
        <f>'Successful Award Budget'!P154-P155</f>
        <v>0</v>
      </c>
      <c r="Y155" s="134">
        <f>'Successful Award Budget'!Q154-Q155</f>
        <v>0</v>
      </c>
      <c r="Z155" s="134">
        <f>'Successful Award Budget'!R154-R155</f>
        <v>0</v>
      </c>
      <c r="AA155" s="134">
        <f>'Successful Award Budget'!S154-S155</f>
        <v>0</v>
      </c>
      <c r="AB155" s="108">
        <f t="shared" si="48"/>
        <v>0</v>
      </c>
    </row>
    <row r="156" ht="12.75" hidden="1" customHeight="1">
      <c r="A156" s="89"/>
      <c r="B156" s="134"/>
      <c r="C156" s="91"/>
      <c r="D156" s="174"/>
      <c r="E156" s="191"/>
      <c r="F156" s="137"/>
      <c r="G156" s="137"/>
      <c r="H156" s="137"/>
      <c r="I156" s="137"/>
      <c r="J156" s="137"/>
      <c r="K156" s="138"/>
      <c r="L156" s="117"/>
      <c r="M156" s="134"/>
      <c r="N156" s="134"/>
      <c r="O156" s="134"/>
      <c r="P156" s="134"/>
      <c r="Q156" s="134"/>
      <c r="R156" s="134"/>
      <c r="S156" s="134"/>
      <c r="T156" s="106">
        <f t="shared" si="47"/>
        <v>0</v>
      </c>
      <c r="U156" s="177">
        <f>'Successful Award Budget'!M155-M156</f>
        <v>0</v>
      </c>
      <c r="V156" s="177">
        <f>'Successful Award Budget'!N155-N156</f>
        <v>0</v>
      </c>
      <c r="W156" s="177">
        <f>'Successful Award Budget'!O155-O156</f>
        <v>0</v>
      </c>
      <c r="X156" s="134">
        <f>'Successful Award Budget'!P155-P156</f>
        <v>0</v>
      </c>
      <c r="Y156" s="134">
        <f>'Successful Award Budget'!Q155-Q156</f>
        <v>0</v>
      </c>
      <c r="Z156" s="134">
        <f>'Successful Award Budget'!R155-R156</f>
        <v>0</v>
      </c>
      <c r="AA156" s="134">
        <f>'Successful Award Budget'!S155-S156</f>
        <v>0</v>
      </c>
      <c r="AB156" s="108">
        <f t="shared" si="48"/>
        <v>0</v>
      </c>
    </row>
    <row r="157" ht="12.75" hidden="1" customHeight="1">
      <c r="A157" s="89"/>
      <c r="B157" s="134"/>
      <c r="C157" s="91"/>
      <c r="D157" s="174"/>
      <c r="E157" s="191"/>
      <c r="F157" s="137"/>
      <c r="G157" s="137"/>
      <c r="H157" s="137"/>
      <c r="I157" s="137"/>
      <c r="J157" s="137"/>
      <c r="K157" s="138"/>
      <c r="L157" s="117"/>
      <c r="M157" s="134"/>
      <c r="N157" s="134"/>
      <c r="O157" s="134"/>
      <c r="P157" s="134"/>
      <c r="Q157" s="134"/>
      <c r="R157" s="134"/>
      <c r="S157" s="134"/>
      <c r="T157" s="106">
        <f t="shared" si="47"/>
        <v>0</v>
      </c>
      <c r="U157" s="177">
        <f>'Successful Award Budget'!M156-M157</f>
        <v>0</v>
      </c>
      <c r="V157" s="177">
        <f>'Successful Award Budget'!N156-N157</f>
        <v>0</v>
      </c>
      <c r="W157" s="177">
        <f>'Successful Award Budget'!O156-O157</f>
        <v>0</v>
      </c>
      <c r="X157" s="134">
        <f>'Successful Award Budget'!P156-P157</f>
        <v>0</v>
      </c>
      <c r="Y157" s="134">
        <f>'Successful Award Budget'!Q156-Q157</f>
        <v>0</v>
      </c>
      <c r="Z157" s="134">
        <f>'Successful Award Budget'!R156-R157</f>
        <v>0</v>
      </c>
      <c r="AA157" s="134">
        <f>'Successful Award Budget'!S156-S157</f>
        <v>0</v>
      </c>
      <c r="AB157" s="108">
        <f t="shared" si="48"/>
        <v>0</v>
      </c>
    </row>
    <row r="158" ht="12.75" hidden="1" customHeight="1">
      <c r="A158" s="89"/>
      <c r="B158" s="134"/>
      <c r="C158" s="91"/>
      <c r="D158" s="174"/>
      <c r="E158" s="191"/>
      <c r="F158" s="137"/>
      <c r="G158" s="137"/>
      <c r="H158" s="137"/>
      <c r="I158" s="137"/>
      <c r="J158" s="137"/>
      <c r="K158" s="138"/>
      <c r="L158" s="117"/>
      <c r="M158" s="134"/>
      <c r="N158" s="134"/>
      <c r="O158" s="134"/>
      <c r="P158" s="134"/>
      <c r="Q158" s="134"/>
      <c r="R158" s="134"/>
      <c r="S158" s="134"/>
      <c r="T158" s="106">
        <f t="shared" si="47"/>
        <v>0</v>
      </c>
      <c r="U158" s="177">
        <f>'Successful Award Budget'!M157-M158</f>
        <v>0</v>
      </c>
      <c r="V158" s="177">
        <f>'Successful Award Budget'!N157-N158</f>
        <v>0</v>
      </c>
      <c r="W158" s="177">
        <f>'Successful Award Budget'!O157-O158</f>
        <v>0</v>
      </c>
      <c r="X158" s="134">
        <f>'Successful Award Budget'!P157-P158</f>
        <v>0</v>
      </c>
      <c r="Y158" s="134">
        <f>'Successful Award Budget'!Q157-Q158</f>
        <v>0</v>
      </c>
      <c r="Z158" s="134">
        <f>'Successful Award Budget'!R157-R158</f>
        <v>0</v>
      </c>
      <c r="AA158" s="134">
        <f>'Successful Award Budget'!S157-S158</f>
        <v>0</v>
      </c>
      <c r="AB158" s="108">
        <f t="shared" si="48"/>
        <v>0</v>
      </c>
    </row>
    <row r="159" ht="12.75" hidden="1" customHeight="1">
      <c r="A159" s="89"/>
      <c r="B159" s="134"/>
      <c r="C159" s="91"/>
      <c r="D159" s="174"/>
      <c r="E159" s="191"/>
      <c r="F159" s="137"/>
      <c r="G159" s="137"/>
      <c r="H159" s="137"/>
      <c r="I159" s="137"/>
      <c r="J159" s="137"/>
      <c r="K159" s="138"/>
      <c r="L159" s="117"/>
      <c r="M159" s="134"/>
      <c r="N159" s="134"/>
      <c r="O159" s="134"/>
      <c r="P159" s="134"/>
      <c r="Q159" s="134"/>
      <c r="R159" s="134"/>
      <c r="S159" s="134"/>
      <c r="T159" s="106">
        <f t="shared" si="47"/>
        <v>0</v>
      </c>
      <c r="U159" s="177">
        <f>'Successful Award Budget'!M158-M159</f>
        <v>0</v>
      </c>
      <c r="V159" s="177">
        <f>'Successful Award Budget'!N158-N159</f>
        <v>0</v>
      </c>
      <c r="W159" s="177">
        <f>'Successful Award Budget'!O158-O159</f>
        <v>0</v>
      </c>
      <c r="X159" s="134">
        <f>'Successful Award Budget'!P158-P159</f>
        <v>0</v>
      </c>
      <c r="Y159" s="134">
        <f>'Successful Award Budget'!Q158-Q159</f>
        <v>0</v>
      </c>
      <c r="Z159" s="134">
        <f>'Successful Award Budget'!R158-R159</f>
        <v>0</v>
      </c>
      <c r="AA159" s="134">
        <f>'Successful Award Budget'!S158-S159</f>
        <v>0</v>
      </c>
      <c r="AB159" s="108">
        <f t="shared" si="48"/>
        <v>0</v>
      </c>
    </row>
    <row r="160" ht="12.75" hidden="1" customHeight="1">
      <c r="A160" s="89"/>
      <c r="B160" s="134"/>
      <c r="C160" s="91"/>
      <c r="D160" s="174"/>
      <c r="E160" s="191"/>
      <c r="F160" s="137"/>
      <c r="G160" s="137"/>
      <c r="H160" s="137"/>
      <c r="I160" s="137"/>
      <c r="J160" s="137"/>
      <c r="K160" s="138"/>
      <c r="L160" s="117"/>
      <c r="M160" s="134"/>
      <c r="N160" s="134"/>
      <c r="O160" s="134"/>
      <c r="P160" s="134"/>
      <c r="Q160" s="134"/>
      <c r="R160" s="134"/>
      <c r="S160" s="134"/>
      <c r="T160" s="106">
        <f t="shared" si="47"/>
        <v>0</v>
      </c>
      <c r="U160" s="177">
        <f>'Successful Award Budget'!M159-M160</f>
        <v>0</v>
      </c>
      <c r="V160" s="177">
        <f>'Successful Award Budget'!N159-N160</f>
        <v>0</v>
      </c>
      <c r="W160" s="177">
        <f>'Successful Award Budget'!O159-O160</f>
        <v>0</v>
      </c>
      <c r="X160" s="134">
        <f>'Successful Award Budget'!P159-P160</f>
        <v>0</v>
      </c>
      <c r="Y160" s="134">
        <f>'Successful Award Budget'!Q159-Q160</f>
        <v>0</v>
      </c>
      <c r="Z160" s="134">
        <f>'Successful Award Budget'!R159-R160</f>
        <v>0</v>
      </c>
      <c r="AA160" s="134">
        <f>'Successful Award Budget'!S159-S160</f>
        <v>0</v>
      </c>
      <c r="AB160" s="108">
        <f t="shared" si="48"/>
        <v>0</v>
      </c>
    </row>
    <row r="161" ht="12.75" hidden="1" customHeight="1">
      <c r="A161" s="89"/>
      <c r="B161" s="134"/>
      <c r="C161" s="91"/>
      <c r="D161" s="174"/>
      <c r="E161" s="191"/>
      <c r="F161" s="137"/>
      <c r="G161" s="137"/>
      <c r="H161" s="137"/>
      <c r="I161" s="137"/>
      <c r="J161" s="137"/>
      <c r="K161" s="138"/>
      <c r="L161" s="117"/>
      <c r="M161" s="134"/>
      <c r="N161" s="134"/>
      <c r="O161" s="134"/>
      <c r="P161" s="134"/>
      <c r="Q161" s="134"/>
      <c r="R161" s="134"/>
      <c r="S161" s="134"/>
      <c r="T161" s="106">
        <f t="shared" si="47"/>
        <v>0</v>
      </c>
      <c r="U161" s="177">
        <f>'Successful Award Budget'!M160-M161</f>
        <v>0</v>
      </c>
      <c r="V161" s="177">
        <f>'Successful Award Budget'!N160-N161</f>
        <v>0</v>
      </c>
      <c r="W161" s="177">
        <f>'Successful Award Budget'!O160-O161</f>
        <v>0</v>
      </c>
      <c r="X161" s="134">
        <f>'Successful Award Budget'!P160-P161</f>
        <v>0</v>
      </c>
      <c r="Y161" s="134">
        <f>'Successful Award Budget'!Q160-Q161</f>
        <v>0</v>
      </c>
      <c r="Z161" s="134">
        <f>'Successful Award Budget'!R160-R161</f>
        <v>0</v>
      </c>
      <c r="AA161" s="134">
        <f>'Successful Award Budget'!S160-S161</f>
        <v>0</v>
      </c>
      <c r="AB161" s="108">
        <f t="shared" si="48"/>
        <v>0</v>
      </c>
    </row>
    <row r="162" ht="12.75" hidden="1" customHeight="1">
      <c r="A162" s="89"/>
      <c r="B162" s="134"/>
      <c r="C162" s="91"/>
      <c r="D162" s="174"/>
      <c r="E162" s="191"/>
      <c r="F162" s="137"/>
      <c r="G162" s="137"/>
      <c r="H162" s="137"/>
      <c r="I162" s="137"/>
      <c r="J162" s="137"/>
      <c r="K162" s="138"/>
      <c r="L162" s="117"/>
      <c r="M162" s="134"/>
      <c r="N162" s="134"/>
      <c r="O162" s="134"/>
      <c r="P162" s="134"/>
      <c r="Q162" s="134"/>
      <c r="R162" s="134"/>
      <c r="S162" s="134"/>
      <c r="T162" s="106">
        <f t="shared" si="47"/>
        <v>0</v>
      </c>
      <c r="U162" s="177">
        <f>'Successful Award Budget'!M161-M162</f>
        <v>0</v>
      </c>
      <c r="V162" s="177">
        <f>'Successful Award Budget'!N161-N162</f>
        <v>0</v>
      </c>
      <c r="W162" s="177">
        <f>'Successful Award Budget'!O161-O162</f>
        <v>0</v>
      </c>
      <c r="X162" s="134">
        <f>'Successful Award Budget'!P161-P162</f>
        <v>0</v>
      </c>
      <c r="Y162" s="134">
        <f>'Successful Award Budget'!Q161-Q162</f>
        <v>0</v>
      </c>
      <c r="Z162" s="134">
        <f>'Successful Award Budget'!R161-R162</f>
        <v>0</v>
      </c>
      <c r="AA162" s="134">
        <f>'Successful Award Budget'!S161-S162</f>
        <v>0</v>
      </c>
      <c r="AB162" s="108">
        <f t="shared" si="48"/>
        <v>0</v>
      </c>
    </row>
    <row r="163" ht="12.75" hidden="1" customHeight="1">
      <c r="A163" s="89"/>
      <c r="B163" s="134"/>
      <c r="C163" s="91"/>
      <c r="D163" s="174"/>
      <c r="E163" s="191"/>
      <c r="F163" s="137"/>
      <c r="G163" s="137"/>
      <c r="H163" s="137"/>
      <c r="I163" s="137"/>
      <c r="J163" s="137"/>
      <c r="K163" s="138"/>
      <c r="L163" s="117"/>
      <c r="M163" s="134"/>
      <c r="N163" s="134"/>
      <c r="O163" s="134"/>
      <c r="P163" s="134"/>
      <c r="Q163" s="134"/>
      <c r="R163" s="134"/>
      <c r="S163" s="134"/>
      <c r="T163" s="106">
        <f t="shared" si="47"/>
        <v>0</v>
      </c>
      <c r="U163" s="177">
        <f>'Successful Award Budget'!M162-M163</f>
        <v>0</v>
      </c>
      <c r="V163" s="177">
        <f>'Successful Award Budget'!N162-N163</f>
        <v>0</v>
      </c>
      <c r="W163" s="177">
        <f>'Successful Award Budget'!O162-O163</f>
        <v>0</v>
      </c>
      <c r="X163" s="134">
        <f>'Successful Award Budget'!P162-P163</f>
        <v>0</v>
      </c>
      <c r="Y163" s="134">
        <f>'Successful Award Budget'!Q162-Q163</f>
        <v>0</v>
      </c>
      <c r="Z163" s="134">
        <f>'Successful Award Budget'!R162-R163</f>
        <v>0</v>
      </c>
      <c r="AA163" s="134">
        <f>'Successful Award Budget'!S162-S163</f>
        <v>0</v>
      </c>
      <c r="AB163" s="108">
        <f t="shared" si="48"/>
        <v>0</v>
      </c>
    </row>
    <row r="164" ht="12.75" hidden="1" customHeight="1">
      <c r="A164" s="89"/>
      <c r="B164" s="134"/>
      <c r="C164" s="91"/>
      <c r="D164" s="174"/>
      <c r="E164" s="191"/>
      <c r="F164" s="137"/>
      <c r="G164" s="137"/>
      <c r="H164" s="137"/>
      <c r="I164" s="137"/>
      <c r="J164" s="137"/>
      <c r="K164" s="138"/>
      <c r="L164" s="117"/>
      <c r="M164" s="134"/>
      <c r="N164" s="134"/>
      <c r="O164" s="134"/>
      <c r="P164" s="134"/>
      <c r="Q164" s="134"/>
      <c r="R164" s="134"/>
      <c r="S164" s="134"/>
      <c r="T164" s="106">
        <f t="shared" si="47"/>
        <v>0</v>
      </c>
      <c r="U164" s="177">
        <f>'Successful Award Budget'!M163-M164</f>
        <v>0</v>
      </c>
      <c r="V164" s="177">
        <f>'Successful Award Budget'!N163-N164</f>
        <v>0</v>
      </c>
      <c r="W164" s="177">
        <f>'Successful Award Budget'!O163-O164</f>
        <v>0</v>
      </c>
      <c r="X164" s="134">
        <f>'Successful Award Budget'!P163-P164</f>
        <v>0</v>
      </c>
      <c r="Y164" s="134">
        <f>'Successful Award Budget'!Q163-Q164</f>
        <v>0</v>
      </c>
      <c r="Z164" s="134">
        <f>'Successful Award Budget'!R163-R164</f>
        <v>0</v>
      </c>
      <c r="AA164" s="134">
        <f>'Successful Award Budget'!S163-S164</f>
        <v>0</v>
      </c>
      <c r="AB164" s="108">
        <f t="shared" si="48"/>
        <v>0</v>
      </c>
    </row>
    <row r="165" ht="12.75" hidden="1" customHeight="1">
      <c r="A165" s="89"/>
      <c r="B165" s="134"/>
      <c r="C165" s="91"/>
      <c r="D165" s="174"/>
      <c r="E165" s="191"/>
      <c r="F165" s="137"/>
      <c r="G165" s="137"/>
      <c r="H165" s="137"/>
      <c r="I165" s="137"/>
      <c r="J165" s="137"/>
      <c r="K165" s="138"/>
      <c r="L165" s="117"/>
      <c r="M165" s="134"/>
      <c r="N165" s="134"/>
      <c r="O165" s="134"/>
      <c r="P165" s="134"/>
      <c r="Q165" s="134"/>
      <c r="R165" s="134"/>
      <c r="S165" s="134"/>
      <c r="T165" s="106">
        <f t="shared" si="47"/>
        <v>0</v>
      </c>
      <c r="U165" s="177">
        <f>'Successful Award Budget'!M164-M165</f>
        <v>0</v>
      </c>
      <c r="V165" s="177">
        <f>'Successful Award Budget'!N164-N165</f>
        <v>0</v>
      </c>
      <c r="W165" s="177">
        <f>'Successful Award Budget'!O164-O165</f>
        <v>0</v>
      </c>
      <c r="X165" s="134">
        <f>'Successful Award Budget'!P164-P165</f>
        <v>0</v>
      </c>
      <c r="Y165" s="134">
        <f>'Successful Award Budget'!Q164-Q165</f>
        <v>0</v>
      </c>
      <c r="Z165" s="134">
        <f>'Successful Award Budget'!R164-R165</f>
        <v>0</v>
      </c>
      <c r="AA165" s="134">
        <f>'Successful Award Budget'!S164-S165</f>
        <v>0</v>
      </c>
      <c r="AB165" s="108">
        <f t="shared" si="48"/>
        <v>0</v>
      </c>
    </row>
    <row r="166" ht="12.75" hidden="1" customHeight="1">
      <c r="A166" s="89"/>
      <c r="B166" s="134"/>
      <c r="C166" s="91"/>
      <c r="D166" s="174"/>
      <c r="E166" s="191"/>
      <c r="F166" s="137"/>
      <c r="G166" s="137"/>
      <c r="H166" s="137"/>
      <c r="I166" s="137"/>
      <c r="J166" s="137"/>
      <c r="K166" s="138"/>
      <c r="L166" s="117"/>
      <c r="M166" s="134"/>
      <c r="N166" s="134"/>
      <c r="O166" s="134"/>
      <c r="P166" s="134"/>
      <c r="Q166" s="134"/>
      <c r="R166" s="134"/>
      <c r="S166" s="134"/>
      <c r="T166" s="106">
        <f t="shared" si="47"/>
        <v>0</v>
      </c>
      <c r="U166" s="177">
        <f>'Successful Award Budget'!M165-M166</f>
        <v>0</v>
      </c>
      <c r="V166" s="177">
        <f>'Successful Award Budget'!N165-N166</f>
        <v>0</v>
      </c>
      <c r="W166" s="177">
        <f>'Successful Award Budget'!O165-O166</f>
        <v>0</v>
      </c>
      <c r="X166" s="134">
        <f>'Successful Award Budget'!P165-P166</f>
        <v>0</v>
      </c>
      <c r="Y166" s="134">
        <f>'Successful Award Budget'!Q165-Q166</f>
        <v>0</v>
      </c>
      <c r="Z166" s="134">
        <f>'Successful Award Budget'!R165-R166</f>
        <v>0</v>
      </c>
      <c r="AA166" s="134">
        <f>'Successful Award Budget'!S165-S166</f>
        <v>0</v>
      </c>
      <c r="AB166" s="108">
        <f t="shared" si="48"/>
        <v>0</v>
      </c>
    </row>
    <row r="167" ht="12.75" hidden="1" customHeight="1">
      <c r="A167" s="89"/>
      <c r="B167" s="134"/>
      <c r="C167" s="91"/>
      <c r="D167" s="174"/>
      <c r="E167" s="191"/>
      <c r="F167" s="137"/>
      <c r="G167" s="137"/>
      <c r="H167" s="137"/>
      <c r="I167" s="137"/>
      <c r="J167" s="137"/>
      <c r="K167" s="138"/>
      <c r="L167" s="117"/>
      <c r="M167" s="134"/>
      <c r="N167" s="134"/>
      <c r="O167" s="134"/>
      <c r="P167" s="134"/>
      <c r="Q167" s="134"/>
      <c r="R167" s="134"/>
      <c r="S167" s="134"/>
      <c r="T167" s="106">
        <f t="shared" si="47"/>
        <v>0</v>
      </c>
      <c r="U167" s="177">
        <f>'Successful Award Budget'!M166-M167</f>
        <v>0</v>
      </c>
      <c r="V167" s="177">
        <f>'Successful Award Budget'!N166-N167</f>
        <v>0</v>
      </c>
      <c r="W167" s="177">
        <f>'Successful Award Budget'!O166-O167</f>
        <v>0</v>
      </c>
      <c r="X167" s="134">
        <f>'Successful Award Budget'!P166-P167</f>
        <v>0</v>
      </c>
      <c r="Y167" s="134">
        <f>'Successful Award Budget'!Q166-Q167</f>
        <v>0</v>
      </c>
      <c r="Z167" s="134">
        <f>'Successful Award Budget'!R166-R167</f>
        <v>0</v>
      </c>
      <c r="AA167" s="134">
        <f>'Successful Award Budget'!S166-S167</f>
        <v>0</v>
      </c>
      <c r="AB167" s="108">
        <f t="shared" si="48"/>
        <v>0</v>
      </c>
    </row>
    <row r="168" ht="12.75" customHeight="1">
      <c r="A168" s="110" t="s">
        <v>72</v>
      </c>
      <c r="B168" s="111"/>
      <c r="C168" s="112"/>
      <c r="D168" s="155"/>
      <c r="E168" s="156"/>
      <c r="F168" s="157"/>
      <c r="G168" s="157"/>
      <c r="H168" s="98"/>
      <c r="I168" s="98"/>
      <c r="J168" s="98"/>
      <c r="K168" s="98"/>
      <c r="L168" s="98"/>
      <c r="M168" s="113"/>
      <c r="N168" s="113"/>
      <c r="O168" s="113"/>
      <c r="P168" s="113"/>
      <c r="Q168" s="113"/>
      <c r="R168" s="113"/>
      <c r="S168" s="113"/>
      <c r="T168" s="158"/>
      <c r="U168" s="182"/>
      <c r="V168" s="182"/>
      <c r="W168" s="182"/>
      <c r="X168" s="113"/>
      <c r="Y168" s="113"/>
      <c r="Z168" s="113"/>
      <c r="AA168" s="113"/>
      <c r="AB168" s="114"/>
    </row>
    <row r="169" ht="12.75" customHeight="1">
      <c r="A169" s="115" t="s">
        <v>88</v>
      </c>
      <c r="B169" s="88"/>
      <c r="C169" s="116"/>
      <c r="D169" s="192"/>
      <c r="E169" s="161"/>
      <c r="F169" s="162"/>
      <c r="G169" s="162"/>
      <c r="H169" s="88"/>
      <c r="I169" s="88"/>
      <c r="J169" s="88"/>
      <c r="K169" s="88"/>
      <c r="L169" s="117"/>
      <c r="M169" s="118">
        <f t="shared" ref="M169:AB169" si="49">SUM(M128:M167)</f>
        <v>0</v>
      </c>
      <c r="N169" s="118">
        <f t="shared" si="49"/>
        <v>0</v>
      </c>
      <c r="O169" s="118">
        <f t="shared" si="49"/>
        <v>0</v>
      </c>
      <c r="P169" s="118">
        <f t="shared" si="49"/>
        <v>0</v>
      </c>
      <c r="Q169" s="118">
        <f t="shared" si="49"/>
        <v>0</v>
      </c>
      <c r="R169" s="118">
        <f t="shared" si="49"/>
        <v>0</v>
      </c>
      <c r="S169" s="118">
        <f t="shared" si="49"/>
        <v>0</v>
      </c>
      <c r="T169" s="163">
        <f t="shared" si="49"/>
        <v>0</v>
      </c>
      <c r="U169" s="164">
        <f t="shared" si="49"/>
        <v>0</v>
      </c>
      <c r="V169" s="118">
        <f t="shared" si="49"/>
        <v>0</v>
      </c>
      <c r="W169" s="118">
        <f t="shared" si="49"/>
        <v>0</v>
      </c>
      <c r="X169" s="118">
        <f t="shared" si="49"/>
        <v>0</v>
      </c>
      <c r="Y169" s="118">
        <f t="shared" si="49"/>
        <v>0</v>
      </c>
      <c r="Z169" s="118">
        <f t="shared" si="49"/>
        <v>0</v>
      </c>
      <c r="AA169" s="118">
        <f t="shared" si="49"/>
        <v>0</v>
      </c>
      <c r="AB169" s="118">
        <f t="shared" si="49"/>
        <v>0</v>
      </c>
    </row>
    <row r="170" ht="12.75" customHeight="1">
      <c r="A170" s="119"/>
      <c r="B170" s="120"/>
      <c r="C170" s="121"/>
      <c r="D170" s="165"/>
      <c r="E170" s="166"/>
      <c r="F170" s="167"/>
      <c r="G170" s="167"/>
      <c r="H170" s="120"/>
      <c r="I170" s="120"/>
      <c r="J170" s="120"/>
      <c r="K170" s="120"/>
      <c r="L170" s="117"/>
      <c r="M170" s="122"/>
      <c r="N170" s="122"/>
      <c r="O170" s="122"/>
      <c r="P170" s="122"/>
      <c r="Q170" s="122"/>
      <c r="R170" s="122"/>
      <c r="S170" s="122"/>
      <c r="T170" s="168"/>
      <c r="U170" s="169"/>
      <c r="V170" s="122"/>
      <c r="W170" s="122"/>
      <c r="X170" s="122"/>
      <c r="Y170" s="122"/>
      <c r="Z170" s="122"/>
      <c r="AA170" s="122"/>
      <c r="AB170" s="123"/>
    </row>
    <row r="171" ht="21.0" customHeight="1">
      <c r="A171" s="124" t="s">
        <v>89</v>
      </c>
      <c r="B171" s="88"/>
      <c r="C171" s="148"/>
      <c r="D171" s="160"/>
      <c r="E171" s="193"/>
      <c r="F171" s="194"/>
      <c r="G171" s="194"/>
      <c r="H171" s="195"/>
      <c r="I171" s="195"/>
      <c r="J171" s="195"/>
      <c r="K171" s="195"/>
      <c r="L171" s="196"/>
      <c r="M171" s="197">
        <f t="shared" ref="M171:AB171" si="50">M50+M97+M125+M169</f>
        <v>0</v>
      </c>
      <c r="N171" s="197">
        <f t="shared" si="50"/>
        <v>0</v>
      </c>
      <c r="O171" s="197">
        <f t="shared" si="50"/>
        <v>0</v>
      </c>
      <c r="P171" s="197">
        <f t="shared" si="50"/>
        <v>0</v>
      </c>
      <c r="Q171" s="197">
        <f t="shared" si="50"/>
        <v>0</v>
      </c>
      <c r="R171" s="197">
        <f t="shared" si="50"/>
        <v>0</v>
      </c>
      <c r="S171" s="197">
        <f t="shared" si="50"/>
        <v>0</v>
      </c>
      <c r="T171" s="198">
        <f t="shared" si="50"/>
        <v>0</v>
      </c>
      <c r="U171" s="164">
        <f t="shared" si="50"/>
        <v>0</v>
      </c>
      <c r="V171" s="118">
        <f t="shared" si="50"/>
        <v>0</v>
      </c>
      <c r="W171" s="118">
        <f t="shared" si="50"/>
        <v>0</v>
      </c>
      <c r="X171" s="118">
        <f t="shared" si="50"/>
        <v>0</v>
      </c>
      <c r="Y171" s="118">
        <f t="shared" si="50"/>
        <v>0</v>
      </c>
      <c r="Z171" s="118">
        <f t="shared" si="50"/>
        <v>0</v>
      </c>
      <c r="AA171" s="118">
        <f t="shared" si="50"/>
        <v>0</v>
      </c>
      <c r="AB171" s="118">
        <f t="shared" si="50"/>
        <v>0</v>
      </c>
    </row>
    <row r="172" ht="12.75" customHeight="1">
      <c r="A172" s="6"/>
      <c r="B172" s="6"/>
      <c r="C172" s="6"/>
      <c r="D172" s="6"/>
      <c r="E172" s="199"/>
      <c r="F172" s="199"/>
      <c r="G172" s="199"/>
      <c r="H172" s="200"/>
      <c r="I172" s="200"/>
      <c r="J172" s="200"/>
      <c r="K172" s="200"/>
      <c r="L172" s="200"/>
      <c r="M172" s="200"/>
      <c r="N172" s="200"/>
      <c r="O172" s="200"/>
      <c r="P172" s="200"/>
      <c r="Q172" s="200"/>
      <c r="R172" s="200"/>
      <c r="S172" s="200"/>
      <c r="T172" s="200"/>
      <c r="U172" s="6"/>
      <c r="V172" s="6"/>
      <c r="W172" s="6"/>
      <c r="X172" s="6"/>
      <c r="Y172" s="6"/>
      <c r="Z172" s="6"/>
      <c r="AA172" s="6"/>
      <c r="AB172" s="6"/>
    </row>
    <row r="173" ht="12.75" customHeight="1">
      <c r="A173" s="6"/>
      <c r="B173" s="6"/>
      <c r="C173" s="6"/>
      <c r="D173" s="6"/>
      <c r="E173" s="50"/>
      <c r="F173" s="50"/>
      <c r="G173" s="50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12.75" customHeight="1">
      <c r="A174" s="6"/>
      <c r="B174" s="6"/>
      <c r="C174" s="6"/>
      <c r="D174" s="6"/>
      <c r="E174" s="50"/>
      <c r="F174" s="50"/>
      <c r="G174" s="50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12.75" customHeight="1">
      <c r="A175" s="6"/>
      <c r="B175" s="6"/>
      <c r="C175" s="6"/>
      <c r="D175" s="6"/>
      <c r="E175" s="50"/>
      <c r="F175" s="50"/>
      <c r="G175" s="50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12.75" customHeight="1">
      <c r="A176" s="6"/>
      <c r="B176" s="6"/>
      <c r="C176" s="6"/>
      <c r="D176" s="6"/>
      <c r="E176" s="50"/>
      <c r="F176" s="50"/>
      <c r="G176" s="50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12.75" customHeight="1">
      <c r="A177" s="6"/>
      <c r="B177" s="6"/>
      <c r="C177" s="6"/>
      <c r="D177" s="6"/>
      <c r="E177" s="50"/>
      <c r="F177" s="50"/>
      <c r="G177" s="50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12.75" customHeight="1">
      <c r="A178" s="6"/>
      <c r="B178" s="6"/>
      <c r="C178" s="6"/>
      <c r="D178" s="6"/>
      <c r="E178" s="50"/>
      <c r="F178" s="50"/>
      <c r="G178" s="50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12.75" customHeight="1">
      <c r="A179" s="6"/>
      <c r="B179" s="6"/>
      <c r="C179" s="6"/>
      <c r="D179" s="6"/>
      <c r="E179" s="50"/>
      <c r="F179" s="50"/>
      <c r="G179" s="50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12.75" customHeight="1">
      <c r="A180" s="6"/>
      <c r="B180" s="6"/>
      <c r="C180" s="6"/>
      <c r="D180" s="6"/>
      <c r="E180" s="50"/>
      <c r="F180" s="50"/>
      <c r="G180" s="50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12.75" customHeight="1">
      <c r="A181" s="6"/>
      <c r="B181" s="6"/>
      <c r="C181" s="6"/>
      <c r="D181" s="6"/>
      <c r="E181" s="50"/>
      <c r="F181" s="50"/>
      <c r="G181" s="50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12.75" customHeight="1">
      <c r="A182" s="6"/>
      <c r="B182" s="6"/>
      <c r="C182" s="6"/>
      <c r="D182" s="6"/>
      <c r="E182" s="50"/>
      <c r="F182" s="50"/>
      <c r="G182" s="50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12.75" customHeight="1">
      <c r="A183" s="6"/>
      <c r="B183" s="6"/>
      <c r="C183" s="6"/>
      <c r="D183" s="6"/>
      <c r="E183" s="50"/>
      <c r="F183" s="50"/>
      <c r="G183" s="50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12.75" customHeight="1">
      <c r="A184" s="6"/>
      <c r="B184" s="6"/>
      <c r="C184" s="6"/>
      <c r="D184" s="6"/>
      <c r="E184" s="50"/>
      <c r="F184" s="50"/>
      <c r="G184" s="50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12.75" customHeight="1">
      <c r="A185" s="6"/>
      <c r="B185" s="6"/>
      <c r="C185" s="6"/>
      <c r="D185" s="6"/>
      <c r="E185" s="50"/>
      <c r="F185" s="50"/>
      <c r="G185" s="50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12.75" customHeight="1">
      <c r="A186" s="6"/>
      <c r="B186" s="6"/>
      <c r="C186" s="6"/>
      <c r="D186" s="6"/>
      <c r="E186" s="50"/>
      <c r="F186" s="50"/>
      <c r="G186" s="50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2.75" customHeight="1">
      <c r="A187" s="6"/>
      <c r="B187" s="6"/>
      <c r="C187" s="6"/>
      <c r="D187" s="6"/>
      <c r="E187" s="50"/>
      <c r="F187" s="50"/>
      <c r="G187" s="50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12.75" customHeight="1">
      <c r="A188" s="6"/>
      <c r="B188" s="6"/>
      <c r="C188" s="6"/>
      <c r="D188" s="6"/>
      <c r="E188" s="50"/>
      <c r="F188" s="50"/>
      <c r="G188" s="50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12.75" customHeight="1">
      <c r="A189" s="6"/>
      <c r="B189" s="6"/>
      <c r="C189" s="6"/>
      <c r="D189" s="6"/>
      <c r="E189" s="50"/>
      <c r="F189" s="50"/>
      <c r="G189" s="50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12.75" customHeight="1">
      <c r="A190" s="6"/>
      <c r="B190" s="6"/>
      <c r="C190" s="6"/>
      <c r="D190" s="6"/>
      <c r="E190" s="50"/>
      <c r="F190" s="50"/>
      <c r="G190" s="50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12.75" customHeight="1">
      <c r="A191" s="6"/>
      <c r="B191" s="6"/>
      <c r="C191" s="6"/>
      <c r="D191" s="6"/>
      <c r="E191" s="50"/>
      <c r="F191" s="50"/>
      <c r="G191" s="50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12.75" customHeight="1">
      <c r="A192" s="6"/>
      <c r="B192" s="6"/>
      <c r="C192" s="6"/>
      <c r="D192" s="6"/>
      <c r="E192" s="50"/>
      <c r="F192" s="50"/>
      <c r="G192" s="50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12.75" customHeight="1">
      <c r="A193" s="6"/>
      <c r="B193" s="6"/>
      <c r="C193" s="6"/>
      <c r="D193" s="6"/>
      <c r="E193" s="50"/>
      <c r="F193" s="50"/>
      <c r="G193" s="50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12.75" customHeight="1">
      <c r="A194" s="6"/>
      <c r="B194" s="6"/>
      <c r="C194" s="6"/>
      <c r="D194" s="6"/>
      <c r="E194" s="50"/>
      <c r="F194" s="50"/>
      <c r="G194" s="50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12.75" customHeight="1">
      <c r="A195" s="6"/>
      <c r="B195" s="6"/>
      <c r="C195" s="6"/>
      <c r="D195" s="6"/>
      <c r="E195" s="50"/>
      <c r="F195" s="50"/>
      <c r="G195" s="50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12.75" customHeight="1">
      <c r="A196" s="6"/>
      <c r="B196" s="6"/>
      <c r="C196" s="6"/>
      <c r="D196" s="6"/>
      <c r="E196" s="50"/>
      <c r="F196" s="50"/>
      <c r="G196" s="50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12.75" customHeight="1">
      <c r="A197" s="6"/>
      <c r="B197" s="6"/>
      <c r="C197" s="6"/>
      <c r="D197" s="6"/>
      <c r="E197" s="50"/>
      <c r="F197" s="50"/>
      <c r="G197" s="50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12.75" customHeight="1">
      <c r="A198" s="6"/>
      <c r="B198" s="6"/>
      <c r="C198" s="6"/>
      <c r="D198" s="6"/>
      <c r="E198" s="50"/>
      <c r="F198" s="50"/>
      <c r="G198" s="50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12.75" customHeight="1">
      <c r="A199" s="6"/>
      <c r="B199" s="6"/>
      <c r="C199" s="6"/>
      <c r="D199" s="6"/>
      <c r="E199" s="50"/>
      <c r="F199" s="50"/>
      <c r="G199" s="50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12.75" customHeight="1">
      <c r="A200" s="6"/>
      <c r="B200" s="6"/>
      <c r="C200" s="6"/>
      <c r="D200" s="6"/>
      <c r="E200" s="50"/>
      <c r="F200" s="50"/>
      <c r="G200" s="50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12.75" customHeight="1">
      <c r="A201" s="6"/>
      <c r="B201" s="6"/>
      <c r="C201" s="6"/>
      <c r="D201" s="6"/>
      <c r="E201" s="50"/>
      <c r="F201" s="50"/>
      <c r="G201" s="50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12.75" customHeight="1">
      <c r="A202" s="6"/>
      <c r="B202" s="6"/>
      <c r="C202" s="6"/>
      <c r="D202" s="6"/>
      <c r="E202" s="50"/>
      <c r="F202" s="50"/>
      <c r="G202" s="50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12.75" customHeight="1">
      <c r="A203" s="6"/>
      <c r="B203" s="6"/>
      <c r="C203" s="6"/>
      <c r="D203" s="6"/>
      <c r="E203" s="50"/>
      <c r="F203" s="50"/>
      <c r="G203" s="50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12.75" customHeight="1">
      <c r="A204" s="6"/>
      <c r="B204" s="6"/>
      <c r="C204" s="6"/>
      <c r="D204" s="6"/>
      <c r="E204" s="50"/>
      <c r="F204" s="50"/>
      <c r="G204" s="50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12.75" customHeight="1">
      <c r="A205" s="6"/>
      <c r="B205" s="6"/>
      <c r="C205" s="6"/>
      <c r="D205" s="6"/>
      <c r="E205" s="50"/>
      <c r="F205" s="50"/>
      <c r="G205" s="50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12.75" customHeight="1">
      <c r="A206" s="6"/>
      <c r="B206" s="6"/>
      <c r="C206" s="6"/>
      <c r="D206" s="6"/>
      <c r="E206" s="50"/>
      <c r="F206" s="50"/>
      <c r="G206" s="50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12.75" customHeight="1">
      <c r="A207" s="6"/>
      <c r="B207" s="6"/>
      <c r="C207" s="6"/>
      <c r="D207" s="6"/>
      <c r="E207" s="50"/>
      <c r="F207" s="50"/>
      <c r="G207" s="50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12.75" customHeight="1">
      <c r="A208" s="6"/>
      <c r="B208" s="6"/>
      <c r="C208" s="6"/>
      <c r="D208" s="6"/>
      <c r="E208" s="50"/>
      <c r="F208" s="50"/>
      <c r="G208" s="50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12.75" customHeight="1">
      <c r="A209" s="6"/>
      <c r="B209" s="6"/>
      <c r="C209" s="6"/>
      <c r="D209" s="6"/>
      <c r="E209" s="50"/>
      <c r="F209" s="50"/>
      <c r="G209" s="50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12.75" customHeight="1">
      <c r="A210" s="6"/>
      <c r="B210" s="6"/>
      <c r="C210" s="6"/>
      <c r="D210" s="6"/>
      <c r="E210" s="50"/>
      <c r="F210" s="50"/>
      <c r="G210" s="50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12.75" customHeight="1">
      <c r="A211" s="6"/>
      <c r="B211" s="6"/>
      <c r="C211" s="6"/>
      <c r="D211" s="6"/>
      <c r="E211" s="50"/>
      <c r="F211" s="50"/>
      <c r="G211" s="50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12.75" customHeight="1">
      <c r="A212" s="6"/>
      <c r="B212" s="6"/>
      <c r="C212" s="6"/>
      <c r="D212" s="6"/>
      <c r="E212" s="50"/>
      <c r="F212" s="50"/>
      <c r="G212" s="50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12.75" customHeight="1">
      <c r="A213" s="6"/>
      <c r="B213" s="6"/>
      <c r="C213" s="6"/>
      <c r="D213" s="6"/>
      <c r="E213" s="50"/>
      <c r="F213" s="50"/>
      <c r="G213" s="50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12.75" customHeight="1">
      <c r="A214" s="6"/>
      <c r="B214" s="6"/>
      <c r="C214" s="6"/>
      <c r="D214" s="6"/>
      <c r="E214" s="50"/>
      <c r="F214" s="50"/>
      <c r="G214" s="5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12.75" customHeight="1">
      <c r="A215" s="6"/>
      <c r="B215" s="6"/>
      <c r="C215" s="6"/>
      <c r="D215" s="6"/>
      <c r="E215" s="50"/>
      <c r="F215" s="50"/>
      <c r="G215" s="5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12.75" customHeight="1">
      <c r="A216" s="6"/>
      <c r="B216" s="6"/>
      <c r="C216" s="6"/>
      <c r="D216" s="6"/>
      <c r="E216" s="50"/>
      <c r="F216" s="50"/>
      <c r="G216" s="5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12.75" customHeight="1">
      <c r="A217" s="6"/>
      <c r="B217" s="6"/>
      <c r="C217" s="6"/>
      <c r="D217" s="6"/>
      <c r="E217" s="50"/>
      <c r="F217" s="50"/>
      <c r="G217" s="5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12.75" customHeight="1">
      <c r="A218" s="6"/>
      <c r="B218" s="6"/>
      <c r="C218" s="6"/>
      <c r="D218" s="6"/>
      <c r="E218" s="50"/>
      <c r="F218" s="50"/>
      <c r="G218" s="5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12.75" customHeight="1">
      <c r="A219" s="6"/>
      <c r="B219" s="6"/>
      <c r="C219" s="6"/>
      <c r="D219" s="6"/>
      <c r="E219" s="50"/>
      <c r="F219" s="50"/>
      <c r="G219" s="5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12.75" customHeight="1">
      <c r="A220" s="6"/>
      <c r="B220" s="6"/>
      <c r="C220" s="6"/>
      <c r="D220" s="6"/>
      <c r="E220" s="50"/>
      <c r="F220" s="50"/>
      <c r="G220" s="5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12.75" customHeight="1">
      <c r="A221" s="6"/>
      <c r="B221" s="6"/>
      <c r="C221" s="6"/>
      <c r="D221" s="6"/>
      <c r="E221" s="50"/>
      <c r="F221" s="50"/>
      <c r="G221" s="5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12.75" customHeight="1">
      <c r="A222" s="6"/>
      <c r="B222" s="6"/>
      <c r="C222" s="6"/>
      <c r="D222" s="6"/>
      <c r="E222" s="50"/>
      <c r="F222" s="50"/>
      <c r="G222" s="5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12.75" customHeight="1">
      <c r="A223" s="6"/>
      <c r="B223" s="6"/>
      <c r="C223" s="6"/>
      <c r="D223" s="6"/>
      <c r="E223" s="50"/>
      <c r="F223" s="50"/>
      <c r="G223" s="5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12.75" customHeight="1">
      <c r="A224" s="6"/>
      <c r="B224" s="6"/>
      <c r="C224" s="6"/>
      <c r="D224" s="6"/>
      <c r="E224" s="50"/>
      <c r="F224" s="50"/>
      <c r="G224" s="5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12.75" customHeight="1">
      <c r="A225" s="6"/>
      <c r="B225" s="6"/>
      <c r="C225" s="6"/>
      <c r="D225" s="6"/>
      <c r="E225" s="50"/>
      <c r="F225" s="50"/>
      <c r="G225" s="5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12.75" customHeight="1">
      <c r="A226" s="6"/>
      <c r="B226" s="6"/>
      <c r="C226" s="6"/>
      <c r="D226" s="6"/>
      <c r="E226" s="50"/>
      <c r="F226" s="50"/>
      <c r="G226" s="5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12.75" customHeight="1">
      <c r="A227" s="6"/>
      <c r="B227" s="6"/>
      <c r="C227" s="6"/>
      <c r="D227" s="6"/>
      <c r="E227" s="50"/>
      <c r="F227" s="50"/>
      <c r="G227" s="5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12.75" customHeight="1">
      <c r="A228" s="6"/>
      <c r="B228" s="6"/>
      <c r="C228" s="6"/>
      <c r="D228" s="6"/>
      <c r="E228" s="50"/>
      <c r="F228" s="50"/>
      <c r="G228" s="5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12.75" customHeight="1">
      <c r="A229" s="6"/>
      <c r="B229" s="6"/>
      <c r="C229" s="6"/>
      <c r="D229" s="6"/>
      <c r="E229" s="50"/>
      <c r="F229" s="50"/>
      <c r="G229" s="5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12.75" customHeight="1">
      <c r="A230" s="6"/>
      <c r="B230" s="6"/>
      <c r="C230" s="6"/>
      <c r="D230" s="6"/>
      <c r="E230" s="50"/>
      <c r="F230" s="50"/>
      <c r="G230" s="50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12.75" customHeight="1">
      <c r="A231" s="6"/>
      <c r="B231" s="6"/>
      <c r="C231" s="6"/>
      <c r="D231" s="6"/>
      <c r="E231" s="50"/>
      <c r="F231" s="50"/>
      <c r="G231" s="50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12.75" customHeight="1">
      <c r="A232" s="6"/>
      <c r="B232" s="6"/>
      <c r="C232" s="6"/>
      <c r="D232" s="6"/>
      <c r="E232" s="50"/>
      <c r="F232" s="50"/>
      <c r="G232" s="50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12.75" customHeight="1">
      <c r="A233" s="6"/>
      <c r="B233" s="6"/>
      <c r="C233" s="6"/>
      <c r="D233" s="6"/>
      <c r="E233" s="50"/>
      <c r="F233" s="50"/>
      <c r="G233" s="50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12.75" customHeight="1">
      <c r="A234" s="6"/>
      <c r="B234" s="6"/>
      <c r="C234" s="6"/>
      <c r="D234" s="6"/>
      <c r="E234" s="50"/>
      <c r="F234" s="50"/>
      <c r="G234" s="50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12.75" customHeight="1">
      <c r="A235" s="6"/>
      <c r="B235" s="6"/>
      <c r="C235" s="6"/>
      <c r="D235" s="6"/>
      <c r="E235" s="50"/>
      <c r="F235" s="50"/>
      <c r="G235" s="50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12.75" customHeight="1">
      <c r="A236" s="6"/>
      <c r="B236" s="6"/>
      <c r="C236" s="6"/>
      <c r="D236" s="6"/>
      <c r="E236" s="50"/>
      <c r="F236" s="50"/>
      <c r="G236" s="50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12.75" customHeight="1">
      <c r="A237" s="6"/>
      <c r="B237" s="6"/>
      <c r="C237" s="6"/>
      <c r="D237" s="6"/>
      <c r="E237" s="50"/>
      <c r="F237" s="50"/>
      <c r="G237" s="50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12.75" customHeight="1">
      <c r="A238" s="6"/>
      <c r="B238" s="6"/>
      <c r="C238" s="6"/>
      <c r="D238" s="6"/>
      <c r="E238" s="50"/>
      <c r="F238" s="50"/>
      <c r="G238" s="50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12.75" customHeight="1">
      <c r="A239" s="6"/>
      <c r="B239" s="6"/>
      <c r="C239" s="6"/>
      <c r="D239" s="6"/>
      <c r="E239" s="50"/>
      <c r="F239" s="50"/>
      <c r="G239" s="50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12.75" customHeight="1">
      <c r="A240" s="6"/>
      <c r="B240" s="6"/>
      <c r="C240" s="6"/>
      <c r="D240" s="6"/>
      <c r="E240" s="50"/>
      <c r="F240" s="50"/>
      <c r="G240" s="50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12.75" customHeight="1">
      <c r="A241" s="6"/>
      <c r="B241" s="6"/>
      <c r="C241" s="6"/>
      <c r="D241" s="6"/>
      <c r="E241" s="50"/>
      <c r="F241" s="50"/>
      <c r="G241" s="50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12.75" customHeight="1">
      <c r="A242" s="6"/>
      <c r="B242" s="6"/>
      <c r="C242" s="6"/>
      <c r="D242" s="6"/>
      <c r="E242" s="50"/>
      <c r="F242" s="50"/>
      <c r="G242" s="50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12.75" customHeight="1">
      <c r="A243" s="6"/>
      <c r="B243" s="6"/>
      <c r="C243" s="6"/>
      <c r="D243" s="6"/>
      <c r="E243" s="50"/>
      <c r="F243" s="50"/>
      <c r="G243" s="50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12.75" customHeight="1">
      <c r="A244" s="6"/>
      <c r="B244" s="6"/>
      <c r="C244" s="6"/>
      <c r="D244" s="6"/>
      <c r="E244" s="50"/>
      <c r="F244" s="50"/>
      <c r="G244" s="50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12.75" customHeight="1">
      <c r="A245" s="6"/>
      <c r="B245" s="6"/>
      <c r="C245" s="6"/>
      <c r="D245" s="6"/>
      <c r="E245" s="50"/>
      <c r="F245" s="50"/>
      <c r="G245" s="50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12.75" customHeight="1">
      <c r="A246" s="6"/>
      <c r="B246" s="6"/>
      <c r="C246" s="6"/>
      <c r="D246" s="6"/>
      <c r="E246" s="50"/>
      <c r="F246" s="50"/>
      <c r="G246" s="50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12.75" customHeight="1">
      <c r="A247" s="6"/>
      <c r="B247" s="6"/>
      <c r="C247" s="6"/>
      <c r="D247" s="6"/>
      <c r="E247" s="50"/>
      <c r="F247" s="50"/>
      <c r="G247" s="50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12.75" customHeight="1">
      <c r="A248" s="6"/>
      <c r="B248" s="6"/>
      <c r="C248" s="6"/>
      <c r="D248" s="6"/>
      <c r="E248" s="50"/>
      <c r="F248" s="50"/>
      <c r="G248" s="50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12.75" customHeight="1">
      <c r="A249" s="6"/>
      <c r="B249" s="6"/>
      <c r="C249" s="6"/>
      <c r="D249" s="6"/>
      <c r="E249" s="50"/>
      <c r="F249" s="50"/>
      <c r="G249" s="50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12.75" customHeight="1">
      <c r="A250" s="6"/>
      <c r="B250" s="6"/>
      <c r="C250" s="6"/>
      <c r="D250" s="6"/>
      <c r="E250" s="50"/>
      <c r="F250" s="50"/>
      <c r="G250" s="50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12.75" customHeight="1">
      <c r="A251" s="6"/>
      <c r="B251" s="6"/>
      <c r="C251" s="6"/>
      <c r="D251" s="6"/>
      <c r="E251" s="50"/>
      <c r="F251" s="50"/>
      <c r="G251" s="50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12.75" customHeight="1">
      <c r="A252" s="6"/>
      <c r="B252" s="6"/>
      <c r="C252" s="6"/>
      <c r="D252" s="6"/>
      <c r="E252" s="50"/>
      <c r="F252" s="50"/>
      <c r="G252" s="50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12.75" customHeight="1">
      <c r="A253" s="6"/>
      <c r="B253" s="6"/>
      <c r="C253" s="6"/>
      <c r="D253" s="6"/>
      <c r="E253" s="50"/>
      <c r="F253" s="50"/>
      <c r="G253" s="50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12.75" customHeight="1">
      <c r="A254" s="6"/>
      <c r="B254" s="6"/>
      <c r="C254" s="6"/>
      <c r="D254" s="6"/>
      <c r="E254" s="50"/>
      <c r="F254" s="50"/>
      <c r="G254" s="50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12.75" customHeight="1">
      <c r="A255" s="6"/>
      <c r="B255" s="6"/>
      <c r="C255" s="6"/>
      <c r="D255" s="6"/>
      <c r="E255" s="50"/>
      <c r="F255" s="50"/>
      <c r="G255" s="50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12.75" customHeight="1">
      <c r="A256" s="6"/>
      <c r="B256" s="6"/>
      <c r="C256" s="6"/>
      <c r="D256" s="6"/>
      <c r="E256" s="50"/>
      <c r="F256" s="50"/>
      <c r="G256" s="50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12.75" customHeight="1">
      <c r="A257" s="6"/>
      <c r="B257" s="6"/>
      <c r="C257" s="6"/>
      <c r="D257" s="6"/>
      <c r="E257" s="50"/>
      <c r="F257" s="50"/>
      <c r="G257" s="50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2.75" customHeight="1">
      <c r="A258" s="6"/>
      <c r="B258" s="6"/>
      <c r="C258" s="6"/>
      <c r="D258" s="6"/>
      <c r="E258" s="50"/>
      <c r="F258" s="50"/>
      <c r="G258" s="50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12.75" customHeight="1">
      <c r="A259" s="6"/>
      <c r="B259" s="6"/>
      <c r="C259" s="6"/>
      <c r="D259" s="6"/>
      <c r="E259" s="50"/>
      <c r="F259" s="50"/>
      <c r="G259" s="50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12.75" customHeight="1">
      <c r="A260" s="6"/>
      <c r="B260" s="6"/>
      <c r="C260" s="6"/>
      <c r="D260" s="6"/>
      <c r="E260" s="50"/>
      <c r="F260" s="50"/>
      <c r="G260" s="50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12.75" customHeight="1">
      <c r="A261" s="6"/>
      <c r="B261" s="6"/>
      <c r="C261" s="6"/>
      <c r="D261" s="6"/>
      <c r="E261" s="50"/>
      <c r="F261" s="50"/>
      <c r="G261" s="50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12.75" customHeight="1">
      <c r="A262" s="6"/>
      <c r="B262" s="6"/>
      <c r="C262" s="6"/>
      <c r="D262" s="6"/>
      <c r="E262" s="50"/>
      <c r="F262" s="50"/>
      <c r="G262" s="50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2.75" customHeight="1">
      <c r="A263" s="6"/>
      <c r="B263" s="6"/>
      <c r="C263" s="6"/>
      <c r="D263" s="6"/>
      <c r="E263" s="50"/>
      <c r="F263" s="50"/>
      <c r="G263" s="50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12.75" customHeight="1">
      <c r="A264" s="6"/>
      <c r="B264" s="6"/>
      <c r="C264" s="6"/>
      <c r="D264" s="6"/>
      <c r="E264" s="50"/>
      <c r="F264" s="50"/>
      <c r="G264" s="50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12.75" customHeight="1">
      <c r="A265" s="6"/>
      <c r="B265" s="6"/>
      <c r="C265" s="6"/>
      <c r="D265" s="6"/>
      <c r="E265" s="50"/>
      <c r="F265" s="50"/>
      <c r="G265" s="50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12.75" customHeight="1">
      <c r="A266" s="6"/>
      <c r="B266" s="6"/>
      <c r="C266" s="6"/>
      <c r="D266" s="6"/>
      <c r="E266" s="50"/>
      <c r="F266" s="50"/>
      <c r="G266" s="50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12.75" customHeight="1">
      <c r="A267" s="6"/>
      <c r="B267" s="6"/>
      <c r="C267" s="6"/>
      <c r="D267" s="6"/>
      <c r="E267" s="50"/>
      <c r="F267" s="50"/>
      <c r="G267" s="50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12.75" customHeight="1">
      <c r="A268" s="6"/>
      <c r="B268" s="6"/>
      <c r="C268" s="6"/>
      <c r="D268" s="6"/>
      <c r="E268" s="50"/>
      <c r="F268" s="50"/>
      <c r="G268" s="50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12.75" customHeight="1">
      <c r="A269" s="6"/>
      <c r="B269" s="6"/>
      <c r="C269" s="6"/>
      <c r="D269" s="6"/>
      <c r="E269" s="50"/>
      <c r="F269" s="50"/>
      <c r="G269" s="50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12.75" customHeight="1">
      <c r="A270" s="6"/>
      <c r="B270" s="6"/>
      <c r="C270" s="6"/>
      <c r="D270" s="6"/>
      <c r="E270" s="50"/>
      <c r="F270" s="50"/>
      <c r="G270" s="50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12.75" customHeight="1">
      <c r="A271" s="6"/>
      <c r="B271" s="6"/>
      <c r="C271" s="6"/>
      <c r="D271" s="6"/>
      <c r="E271" s="50"/>
      <c r="F271" s="50"/>
      <c r="G271" s="50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12.75" customHeight="1">
      <c r="A272" s="6"/>
      <c r="B272" s="6"/>
      <c r="C272" s="6"/>
      <c r="D272" s="6"/>
      <c r="E272" s="50"/>
      <c r="F272" s="50"/>
      <c r="G272" s="50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12.75" customHeight="1">
      <c r="A273" s="6"/>
      <c r="B273" s="6"/>
      <c r="C273" s="6"/>
      <c r="D273" s="6"/>
      <c r="E273" s="50"/>
      <c r="F273" s="50"/>
      <c r="G273" s="50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12.75" customHeight="1">
      <c r="A274" s="6"/>
      <c r="B274" s="6"/>
      <c r="C274" s="6"/>
      <c r="D274" s="6"/>
      <c r="E274" s="50"/>
      <c r="F274" s="50"/>
      <c r="G274" s="50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12.75" customHeight="1">
      <c r="A275" s="6"/>
      <c r="B275" s="6"/>
      <c r="C275" s="6"/>
      <c r="D275" s="6"/>
      <c r="E275" s="50"/>
      <c r="F275" s="50"/>
      <c r="G275" s="50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12.75" customHeight="1">
      <c r="A276" s="6"/>
      <c r="B276" s="6"/>
      <c r="C276" s="6"/>
      <c r="D276" s="6"/>
      <c r="E276" s="50"/>
      <c r="F276" s="50"/>
      <c r="G276" s="50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12.75" customHeight="1">
      <c r="A277" s="6"/>
      <c r="B277" s="6"/>
      <c r="C277" s="6"/>
      <c r="D277" s="6"/>
      <c r="E277" s="50"/>
      <c r="F277" s="50"/>
      <c r="G277" s="50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12.75" customHeight="1">
      <c r="A278" s="6"/>
      <c r="B278" s="6"/>
      <c r="C278" s="6"/>
      <c r="D278" s="6"/>
      <c r="E278" s="50"/>
      <c r="F278" s="50"/>
      <c r="G278" s="50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12.75" customHeight="1">
      <c r="A279" s="6"/>
      <c r="B279" s="6"/>
      <c r="C279" s="6"/>
      <c r="D279" s="6"/>
      <c r="E279" s="50"/>
      <c r="F279" s="50"/>
      <c r="G279" s="50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12.75" customHeight="1">
      <c r="A280" s="6"/>
      <c r="B280" s="6"/>
      <c r="C280" s="6"/>
      <c r="D280" s="6"/>
      <c r="E280" s="50"/>
      <c r="F280" s="50"/>
      <c r="G280" s="50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12.75" customHeight="1">
      <c r="A281" s="6"/>
      <c r="B281" s="6"/>
      <c r="C281" s="6"/>
      <c r="D281" s="6"/>
      <c r="E281" s="50"/>
      <c r="F281" s="50"/>
      <c r="G281" s="50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12.75" customHeight="1">
      <c r="A282" s="6"/>
      <c r="B282" s="6"/>
      <c r="C282" s="6"/>
      <c r="D282" s="6"/>
      <c r="E282" s="50"/>
      <c r="F282" s="50"/>
      <c r="G282" s="50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12.75" customHeight="1">
      <c r="A283" s="6"/>
      <c r="B283" s="6"/>
      <c r="C283" s="6"/>
      <c r="D283" s="6"/>
      <c r="E283" s="50"/>
      <c r="F283" s="50"/>
      <c r="G283" s="50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12.75" customHeight="1">
      <c r="A284" s="6"/>
      <c r="B284" s="6"/>
      <c r="C284" s="6"/>
      <c r="D284" s="6"/>
      <c r="E284" s="50"/>
      <c r="F284" s="50"/>
      <c r="G284" s="50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12.75" customHeight="1">
      <c r="A285" s="6"/>
      <c r="B285" s="6"/>
      <c r="C285" s="6"/>
      <c r="D285" s="6"/>
      <c r="E285" s="50"/>
      <c r="F285" s="50"/>
      <c r="G285" s="50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12.75" customHeight="1">
      <c r="A286" s="6"/>
      <c r="B286" s="6"/>
      <c r="C286" s="6"/>
      <c r="D286" s="6"/>
      <c r="E286" s="50"/>
      <c r="F286" s="50"/>
      <c r="G286" s="50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12.75" customHeight="1">
      <c r="A287" s="6"/>
      <c r="B287" s="6"/>
      <c r="C287" s="6"/>
      <c r="D287" s="6"/>
      <c r="E287" s="50"/>
      <c r="F287" s="50"/>
      <c r="G287" s="50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12.75" customHeight="1">
      <c r="A288" s="6"/>
      <c r="B288" s="6"/>
      <c r="C288" s="6"/>
      <c r="D288" s="6"/>
      <c r="E288" s="50"/>
      <c r="F288" s="50"/>
      <c r="G288" s="50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12.75" customHeight="1">
      <c r="A289" s="6"/>
      <c r="B289" s="6"/>
      <c r="C289" s="6"/>
      <c r="D289" s="6"/>
      <c r="E289" s="50"/>
      <c r="F289" s="50"/>
      <c r="G289" s="50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12.75" customHeight="1">
      <c r="A290" s="6"/>
      <c r="B290" s="6"/>
      <c r="C290" s="6"/>
      <c r="D290" s="6"/>
      <c r="E290" s="50"/>
      <c r="F290" s="50"/>
      <c r="G290" s="50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12.75" customHeight="1">
      <c r="A291" s="6"/>
      <c r="B291" s="6"/>
      <c r="C291" s="6"/>
      <c r="D291" s="6"/>
      <c r="E291" s="50"/>
      <c r="F291" s="50"/>
      <c r="G291" s="50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12.75" customHeight="1">
      <c r="A292" s="6"/>
      <c r="B292" s="6"/>
      <c r="C292" s="6"/>
      <c r="D292" s="6"/>
      <c r="E292" s="50"/>
      <c r="F292" s="50"/>
      <c r="G292" s="50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12.75" customHeight="1">
      <c r="A293" s="6"/>
      <c r="B293" s="6"/>
      <c r="C293" s="6"/>
      <c r="D293" s="6"/>
      <c r="E293" s="50"/>
      <c r="F293" s="50"/>
      <c r="G293" s="50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12.75" customHeight="1">
      <c r="A294" s="6"/>
      <c r="B294" s="6"/>
      <c r="C294" s="6"/>
      <c r="D294" s="6"/>
      <c r="E294" s="50"/>
      <c r="F294" s="50"/>
      <c r="G294" s="5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12.75" customHeight="1">
      <c r="A295" s="6"/>
      <c r="B295" s="6"/>
      <c r="C295" s="6"/>
      <c r="D295" s="6"/>
      <c r="E295" s="50"/>
      <c r="F295" s="50"/>
      <c r="G295" s="50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12.75" customHeight="1">
      <c r="A296" s="6"/>
      <c r="B296" s="6"/>
      <c r="C296" s="6"/>
      <c r="D296" s="6"/>
      <c r="E296" s="50"/>
      <c r="F296" s="50"/>
      <c r="G296" s="50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12.75" customHeight="1">
      <c r="A297" s="6"/>
      <c r="B297" s="6"/>
      <c r="C297" s="6"/>
      <c r="D297" s="6"/>
      <c r="E297" s="50"/>
      <c r="F297" s="50"/>
      <c r="G297" s="50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12.75" customHeight="1">
      <c r="A298" s="6"/>
      <c r="B298" s="6"/>
      <c r="C298" s="6"/>
      <c r="D298" s="6"/>
      <c r="E298" s="50"/>
      <c r="F298" s="50"/>
      <c r="G298" s="50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12.75" customHeight="1">
      <c r="A299" s="6"/>
      <c r="B299" s="6"/>
      <c r="C299" s="6"/>
      <c r="D299" s="6"/>
      <c r="E299" s="50"/>
      <c r="F299" s="50"/>
      <c r="G299" s="50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12.75" customHeight="1">
      <c r="A300" s="6"/>
      <c r="B300" s="6"/>
      <c r="C300" s="6"/>
      <c r="D300" s="6"/>
      <c r="E300" s="50"/>
      <c r="F300" s="50"/>
      <c r="G300" s="50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12.75" customHeight="1">
      <c r="A301" s="6"/>
      <c r="B301" s="6"/>
      <c r="C301" s="6"/>
      <c r="D301" s="6"/>
      <c r="E301" s="50"/>
      <c r="F301" s="50"/>
      <c r="G301" s="50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12.75" customHeight="1">
      <c r="A302" s="6"/>
      <c r="B302" s="6"/>
      <c r="C302" s="6"/>
      <c r="D302" s="6"/>
      <c r="E302" s="50"/>
      <c r="F302" s="50"/>
      <c r="G302" s="50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12.75" customHeight="1">
      <c r="A303" s="6"/>
      <c r="B303" s="6"/>
      <c r="C303" s="6"/>
      <c r="D303" s="6"/>
      <c r="E303" s="50"/>
      <c r="F303" s="50"/>
      <c r="G303" s="50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12.75" customHeight="1">
      <c r="A304" s="6"/>
      <c r="B304" s="6"/>
      <c r="C304" s="6"/>
      <c r="D304" s="6"/>
      <c r="E304" s="50"/>
      <c r="F304" s="50"/>
      <c r="G304" s="50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12.75" customHeight="1">
      <c r="A305" s="6"/>
      <c r="B305" s="6"/>
      <c r="C305" s="6"/>
      <c r="D305" s="6"/>
      <c r="E305" s="50"/>
      <c r="F305" s="50"/>
      <c r="G305" s="50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12.75" customHeight="1">
      <c r="A306" s="6"/>
      <c r="B306" s="6"/>
      <c r="C306" s="6"/>
      <c r="D306" s="6"/>
      <c r="E306" s="50"/>
      <c r="F306" s="50"/>
      <c r="G306" s="50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12.75" customHeight="1">
      <c r="A307" s="6"/>
      <c r="B307" s="6"/>
      <c r="C307" s="6"/>
      <c r="D307" s="6"/>
      <c r="E307" s="50"/>
      <c r="F307" s="50"/>
      <c r="G307" s="50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12.75" customHeight="1">
      <c r="A308" s="6"/>
      <c r="B308" s="6"/>
      <c r="C308" s="6"/>
      <c r="D308" s="6"/>
      <c r="E308" s="50"/>
      <c r="F308" s="50"/>
      <c r="G308" s="50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12.75" customHeight="1">
      <c r="A309" s="6"/>
      <c r="B309" s="6"/>
      <c r="C309" s="6"/>
      <c r="D309" s="6"/>
      <c r="E309" s="50"/>
      <c r="F309" s="50"/>
      <c r="G309" s="50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2.75" customHeight="1">
      <c r="A310" s="6"/>
      <c r="B310" s="6"/>
      <c r="C310" s="6"/>
      <c r="D310" s="6"/>
      <c r="E310" s="50"/>
      <c r="F310" s="50"/>
      <c r="G310" s="50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12.75" customHeight="1">
      <c r="A311" s="6"/>
      <c r="B311" s="6"/>
      <c r="C311" s="6"/>
      <c r="D311" s="6"/>
      <c r="E311" s="50"/>
      <c r="F311" s="50"/>
      <c r="G311" s="50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2.75" customHeight="1">
      <c r="A312" s="6"/>
      <c r="B312" s="6"/>
      <c r="C312" s="6"/>
      <c r="D312" s="6"/>
      <c r="E312" s="50"/>
      <c r="F312" s="50"/>
      <c r="G312" s="50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2.75" customHeight="1">
      <c r="A313" s="6"/>
      <c r="B313" s="6"/>
      <c r="C313" s="6"/>
      <c r="D313" s="6"/>
      <c r="E313" s="50"/>
      <c r="F313" s="50"/>
      <c r="G313" s="50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12.75" customHeight="1">
      <c r="A314" s="6"/>
      <c r="B314" s="6"/>
      <c r="C314" s="6"/>
      <c r="D314" s="6"/>
      <c r="E314" s="50"/>
      <c r="F314" s="50"/>
      <c r="G314" s="50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12.75" customHeight="1">
      <c r="A315" s="6"/>
      <c r="B315" s="6"/>
      <c r="C315" s="6"/>
      <c r="D315" s="6"/>
      <c r="E315" s="50"/>
      <c r="F315" s="50"/>
      <c r="G315" s="50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12.75" customHeight="1">
      <c r="A316" s="6"/>
      <c r="B316" s="6"/>
      <c r="C316" s="6"/>
      <c r="D316" s="6"/>
      <c r="E316" s="50"/>
      <c r="F316" s="50"/>
      <c r="G316" s="50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12.75" customHeight="1">
      <c r="A317" s="6"/>
      <c r="B317" s="6"/>
      <c r="C317" s="6"/>
      <c r="D317" s="6"/>
      <c r="E317" s="50"/>
      <c r="F317" s="50"/>
      <c r="G317" s="50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12.75" customHeight="1">
      <c r="A318" s="6"/>
      <c r="B318" s="6"/>
      <c r="C318" s="6"/>
      <c r="D318" s="6"/>
      <c r="E318" s="50"/>
      <c r="F318" s="50"/>
      <c r="G318" s="50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12.75" customHeight="1">
      <c r="A319" s="6"/>
      <c r="B319" s="6"/>
      <c r="C319" s="6"/>
      <c r="D319" s="6"/>
      <c r="E319" s="50"/>
      <c r="F319" s="50"/>
      <c r="G319" s="50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12.75" customHeight="1">
      <c r="A320" s="6"/>
      <c r="B320" s="6"/>
      <c r="C320" s="6"/>
      <c r="D320" s="6"/>
      <c r="E320" s="50"/>
      <c r="F320" s="50"/>
      <c r="G320" s="50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12.75" customHeight="1">
      <c r="A321" s="6"/>
      <c r="B321" s="6"/>
      <c r="C321" s="6"/>
      <c r="D321" s="6"/>
      <c r="E321" s="50"/>
      <c r="F321" s="50"/>
      <c r="G321" s="50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12.75" customHeight="1">
      <c r="A322" s="6"/>
      <c r="B322" s="6"/>
      <c r="C322" s="6"/>
      <c r="D322" s="6"/>
      <c r="E322" s="50"/>
      <c r="F322" s="50"/>
      <c r="G322" s="50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12.75" customHeight="1">
      <c r="A323" s="6"/>
      <c r="B323" s="6"/>
      <c r="C323" s="6"/>
      <c r="D323" s="6"/>
      <c r="E323" s="50"/>
      <c r="F323" s="50"/>
      <c r="G323" s="50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12.75" customHeight="1">
      <c r="A324" s="6"/>
      <c r="B324" s="6"/>
      <c r="C324" s="6"/>
      <c r="D324" s="6"/>
      <c r="E324" s="50"/>
      <c r="F324" s="50"/>
      <c r="G324" s="50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12.75" customHeight="1">
      <c r="A325" s="6"/>
      <c r="B325" s="6"/>
      <c r="C325" s="6"/>
      <c r="D325" s="6"/>
      <c r="E325" s="50"/>
      <c r="F325" s="50"/>
      <c r="G325" s="50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12.75" customHeight="1">
      <c r="A326" s="6"/>
      <c r="B326" s="6"/>
      <c r="C326" s="6"/>
      <c r="D326" s="6"/>
      <c r="E326" s="50"/>
      <c r="F326" s="50"/>
      <c r="G326" s="50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12.75" customHeight="1">
      <c r="A327" s="6"/>
      <c r="B327" s="6"/>
      <c r="C327" s="6"/>
      <c r="D327" s="6"/>
      <c r="E327" s="50"/>
      <c r="F327" s="50"/>
      <c r="G327" s="50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12.75" customHeight="1">
      <c r="A328" s="6"/>
      <c r="B328" s="6"/>
      <c r="C328" s="6"/>
      <c r="D328" s="6"/>
      <c r="E328" s="50"/>
      <c r="F328" s="50"/>
      <c r="G328" s="50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12.75" customHeight="1">
      <c r="A329" s="6"/>
      <c r="B329" s="6"/>
      <c r="C329" s="6"/>
      <c r="D329" s="6"/>
      <c r="E329" s="50"/>
      <c r="F329" s="50"/>
      <c r="G329" s="50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12.75" customHeight="1">
      <c r="A330" s="6"/>
      <c r="B330" s="6"/>
      <c r="C330" s="6"/>
      <c r="D330" s="6"/>
      <c r="E330" s="50"/>
      <c r="F330" s="50"/>
      <c r="G330" s="50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12.75" customHeight="1">
      <c r="A331" s="6"/>
      <c r="B331" s="6"/>
      <c r="C331" s="6"/>
      <c r="D331" s="6"/>
      <c r="E331" s="50"/>
      <c r="F331" s="50"/>
      <c r="G331" s="50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12.75" customHeight="1">
      <c r="A332" s="6"/>
      <c r="B332" s="6"/>
      <c r="C332" s="6"/>
      <c r="D332" s="6"/>
      <c r="E332" s="50"/>
      <c r="F332" s="50"/>
      <c r="G332" s="50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12.75" customHeight="1">
      <c r="A333" s="6"/>
      <c r="B333" s="6"/>
      <c r="C333" s="6"/>
      <c r="D333" s="6"/>
      <c r="E333" s="50"/>
      <c r="F333" s="50"/>
      <c r="G333" s="50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12.75" customHeight="1">
      <c r="A334" s="6"/>
      <c r="B334" s="6"/>
      <c r="C334" s="6"/>
      <c r="D334" s="6"/>
      <c r="E334" s="50"/>
      <c r="F334" s="50"/>
      <c r="G334" s="50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12.75" customHeight="1">
      <c r="A335" s="6"/>
      <c r="B335" s="6"/>
      <c r="C335" s="6"/>
      <c r="D335" s="6"/>
      <c r="E335" s="50"/>
      <c r="F335" s="50"/>
      <c r="G335" s="50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12.75" customHeight="1">
      <c r="A336" s="6"/>
      <c r="B336" s="6"/>
      <c r="C336" s="6"/>
      <c r="D336" s="6"/>
      <c r="E336" s="50"/>
      <c r="F336" s="50"/>
      <c r="G336" s="50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12.75" customHeight="1">
      <c r="A337" s="6"/>
      <c r="B337" s="6"/>
      <c r="C337" s="6"/>
      <c r="D337" s="6"/>
      <c r="E337" s="50"/>
      <c r="F337" s="50"/>
      <c r="G337" s="50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12.75" customHeight="1">
      <c r="A338" s="6"/>
      <c r="B338" s="6"/>
      <c r="C338" s="6"/>
      <c r="D338" s="6"/>
      <c r="E338" s="50"/>
      <c r="F338" s="50"/>
      <c r="G338" s="50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12.75" customHeight="1">
      <c r="A339" s="6"/>
      <c r="B339" s="6"/>
      <c r="C339" s="6"/>
      <c r="D339" s="6"/>
      <c r="E339" s="50"/>
      <c r="F339" s="50"/>
      <c r="G339" s="50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12.75" customHeight="1">
      <c r="A340" s="6"/>
      <c r="B340" s="6"/>
      <c r="C340" s="6"/>
      <c r="D340" s="6"/>
      <c r="E340" s="50"/>
      <c r="F340" s="50"/>
      <c r="G340" s="50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2.75" customHeight="1">
      <c r="A341" s="6"/>
      <c r="B341" s="6"/>
      <c r="C341" s="6"/>
      <c r="D341" s="6"/>
      <c r="E341" s="50"/>
      <c r="F341" s="50"/>
      <c r="G341" s="50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12.75" customHeight="1">
      <c r="A342" s="6"/>
      <c r="B342" s="6"/>
      <c r="C342" s="6"/>
      <c r="D342" s="6"/>
      <c r="E342" s="50"/>
      <c r="F342" s="50"/>
      <c r="G342" s="50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2.75" customHeight="1">
      <c r="A343" s="6"/>
      <c r="B343" s="6"/>
      <c r="C343" s="6"/>
      <c r="D343" s="6"/>
      <c r="E343" s="50"/>
      <c r="F343" s="50"/>
      <c r="G343" s="50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2.75" customHeight="1">
      <c r="A344" s="6"/>
      <c r="B344" s="6"/>
      <c r="C344" s="6"/>
      <c r="D344" s="6"/>
      <c r="E344" s="50"/>
      <c r="F344" s="50"/>
      <c r="G344" s="50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2.75" customHeight="1">
      <c r="A345" s="6"/>
      <c r="B345" s="6"/>
      <c r="C345" s="6"/>
      <c r="D345" s="6"/>
      <c r="E345" s="50"/>
      <c r="F345" s="50"/>
      <c r="G345" s="50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2.75" customHeight="1">
      <c r="A346" s="6"/>
      <c r="B346" s="6"/>
      <c r="C346" s="6"/>
      <c r="D346" s="6"/>
      <c r="E346" s="50"/>
      <c r="F346" s="50"/>
      <c r="G346" s="50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2.75" customHeight="1">
      <c r="A347" s="6"/>
      <c r="B347" s="6"/>
      <c r="C347" s="6"/>
      <c r="D347" s="6"/>
      <c r="E347" s="50"/>
      <c r="F347" s="50"/>
      <c r="G347" s="50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12.75" customHeight="1">
      <c r="A348" s="6"/>
      <c r="B348" s="6"/>
      <c r="C348" s="6"/>
      <c r="D348" s="6"/>
      <c r="E348" s="50"/>
      <c r="F348" s="50"/>
      <c r="G348" s="50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12.75" customHeight="1">
      <c r="A349" s="6"/>
      <c r="B349" s="6"/>
      <c r="C349" s="6"/>
      <c r="D349" s="6"/>
      <c r="E349" s="50"/>
      <c r="F349" s="50"/>
      <c r="G349" s="50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12.75" customHeight="1">
      <c r="A350" s="6"/>
      <c r="B350" s="6"/>
      <c r="C350" s="6"/>
      <c r="D350" s="6"/>
      <c r="E350" s="50"/>
      <c r="F350" s="50"/>
      <c r="G350" s="50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12.75" customHeight="1">
      <c r="A351" s="6"/>
      <c r="B351" s="6"/>
      <c r="C351" s="6"/>
      <c r="D351" s="6"/>
      <c r="E351" s="50"/>
      <c r="F351" s="50"/>
      <c r="G351" s="50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12.75" customHeight="1">
      <c r="A352" s="6"/>
      <c r="B352" s="6"/>
      <c r="C352" s="6"/>
      <c r="D352" s="6"/>
      <c r="E352" s="50"/>
      <c r="F352" s="50"/>
      <c r="G352" s="50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12.75" customHeight="1">
      <c r="A353" s="6"/>
      <c r="B353" s="6"/>
      <c r="C353" s="6"/>
      <c r="D353" s="6"/>
      <c r="E353" s="50"/>
      <c r="F353" s="50"/>
      <c r="G353" s="50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12.75" customHeight="1">
      <c r="A354" s="6"/>
      <c r="B354" s="6"/>
      <c r="C354" s="6"/>
      <c r="D354" s="6"/>
      <c r="E354" s="50"/>
      <c r="F354" s="50"/>
      <c r="G354" s="50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12.75" customHeight="1">
      <c r="A355" s="6"/>
      <c r="B355" s="6"/>
      <c r="C355" s="6"/>
      <c r="D355" s="6"/>
      <c r="E355" s="50"/>
      <c r="F355" s="50"/>
      <c r="G355" s="50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2.75" customHeight="1">
      <c r="A356" s="6"/>
      <c r="B356" s="6"/>
      <c r="C356" s="6"/>
      <c r="D356" s="6"/>
      <c r="E356" s="50"/>
      <c r="F356" s="50"/>
      <c r="G356" s="50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12.75" customHeight="1">
      <c r="A357" s="6"/>
      <c r="B357" s="6"/>
      <c r="C357" s="6"/>
      <c r="D357" s="6"/>
      <c r="E357" s="50"/>
      <c r="F357" s="50"/>
      <c r="G357" s="50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12.75" customHeight="1">
      <c r="A358" s="6"/>
      <c r="B358" s="6"/>
      <c r="C358" s="6"/>
      <c r="D358" s="6"/>
      <c r="E358" s="50"/>
      <c r="F358" s="50"/>
      <c r="G358" s="50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12.75" customHeight="1">
      <c r="A359" s="6"/>
      <c r="B359" s="6"/>
      <c r="C359" s="6"/>
      <c r="D359" s="6"/>
      <c r="E359" s="50"/>
      <c r="F359" s="50"/>
      <c r="G359" s="50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12.75" customHeight="1">
      <c r="A360" s="6"/>
      <c r="B360" s="6"/>
      <c r="C360" s="6"/>
      <c r="D360" s="6"/>
      <c r="E360" s="50"/>
      <c r="F360" s="50"/>
      <c r="G360" s="50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2.75" customHeight="1">
      <c r="A361" s="6"/>
      <c r="B361" s="6"/>
      <c r="C361" s="6"/>
      <c r="D361" s="6"/>
      <c r="E361" s="50"/>
      <c r="F361" s="50"/>
      <c r="G361" s="50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12.75" customHeight="1">
      <c r="A362" s="6"/>
      <c r="B362" s="6"/>
      <c r="C362" s="6"/>
      <c r="D362" s="6"/>
      <c r="E362" s="50"/>
      <c r="F362" s="50"/>
      <c r="G362" s="50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12.75" customHeight="1">
      <c r="A363" s="6"/>
      <c r="B363" s="6"/>
      <c r="C363" s="6"/>
      <c r="D363" s="6"/>
      <c r="E363" s="50"/>
      <c r="F363" s="50"/>
      <c r="G363" s="50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12.75" customHeight="1">
      <c r="A364" s="6"/>
      <c r="B364" s="6"/>
      <c r="C364" s="6"/>
      <c r="D364" s="6"/>
      <c r="E364" s="50"/>
      <c r="F364" s="50"/>
      <c r="G364" s="50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12.75" customHeight="1">
      <c r="A365" s="6"/>
      <c r="B365" s="6"/>
      <c r="C365" s="6"/>
      <c r="D365" s="6"/>
      <c r="E365" s="50"/>
      <c r="F365" s="50"/>
      <c r="G365" s="50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12.75" customHeight="1">
      <c r="A366" s="6"/>
      <c r="B366" s="6"/>
      <c r="C366" s="6"/>
      <c r="D366" s="6"/>
      <c r="E366" s="50"/>
      <c r="F366" s="50"/>
      <c r="G366" s="50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12.75" customHeight="1">
      <c r="A367" s="6"/>
      <c r="B367" s="6"/>
      <c r="C367" s="6"/>
      <c r="D367" s="6"/>
      <c r="E367" s="50"/>
      <c r="F367" s="50"/>
      <c r="G367" s="50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12.75" customHeight="1">
      <c r="A368" s="6"/>
      <c r="B368" s="6"/>
      <c r="C368" s="6"/>
      <c r="D368" s="6"/>
      <c r="E368" s="50"/>
      <c r="F368" s="50"/>
      <c r="G368" s="50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12.75" customHeight="1">
      <c r="A369" s="6"/>
      <c r="B369" s="6"/>
      <c r="C369" s="6"/>
      <c r="D369" s="6"/>
      <c r="E369" s="50"/>
      <c r="F369" s="50"/>
      <c r="G369" s="50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12.75" customHeight="1">
      <c r="A370" s="6"/>
      <c r="B370" s="6"/>
      <c r="C370" s="6"/>
      <c r="D370" s="6"/>
      <c r="E370" s="50"/>
      <c r="F370" s="50"/>
      <c r="G370" s="50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12.75" customHeight="1">
      <c r="A371" s="6"/>
      <c r="B371" s="6"/>
      <c r="C371" s="6"/>
      <c r="D371" s="6"/>
      <c r="E371" s="50"/>
      <c r="F371" s="50"/>
      <c r="G371" s="50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7">
    <mergeCell ref="C16:D16"/>
    <mergeCell ref="E18:T18"/>
    <mergeCell ref="U18:AB18"/>
    <mergeCell ref="A1:T1"/>
    <mergeCell ref="A2:T2"/>
    <mergeCell ref="A3:T3"/>
    <mergeCell ref="B6:E6"/>
    <mergeCell ref="B7:E7"/>
    <mergeCell ref="B8:E8"/>
    <mergeCell ref="H8:J8"/>
    <mergeCell ref="E52:G52"/>
    <mergeCell ref="H52:J52"/>
    <mergeCell ref="E53:G53"/>
    <mergeCell ref="H53:J53"/>
    <mergeCell ref="E54:G54"/>
    <mergeCell ref="H54:J54"/>
    <mergeCell ref="H55:J55"/>
    <mergeCell ref="E55:G55"/>
    <mergeCell ref="E56:G56"/>
    <mergeCell ref="E57:G57"/>
    <mergeCell ref="E58:G58"/>
    <mergeCell ref="E59:G59"/>
    <mergeCell ref="E60:G60"/>
    <mergeCell ref="E61:G61"/>
    <mergeCell ref="H56:J56"/>
    <mergeCell ref="H57:J57"/>
    <mergeCell ref="H58:J58"/>
    <mergeCell ref="H59:J59"/>
    <mergeCell ref="H60:J60"/>
    <mergeCell ref="H61:J61"/>
    <mergeCell ref="H62:J62"/>
    <mergeCell ref="E62:G62"/>
    <mergeCell ref="E63:G63"/>
    <mergeCell ref="E64:G64"/>
    <mergeCell ref="E65:G65"/>
    <mergeCell ref="E66:G66"/>
    <mergeCell ref="E67:G67"/>
    <mergeCell ref="E68:G68"/>
    <mergeCell ref="E74:G74"/>
    <mergeCell ref="H74:J74"/>
    <mergeCell ref="E75:G75"/>
    <mergeCell ref="H75:J75"/>
    <mergeCell ref="E76:G76"/>
    <mergeCell ref="H76:J76"/>
    <mergeCell ref="E69:G69"/>
    <mergeCell ref="E70:G70"/>
    <mergeCell ref="E71:G71"/>
    <mergeCell ref="E72:G72"/>
    <mergeCell ref="H72:J72"/>
    <mergeCell ref="E73:G73"/>
    <mergeCell ref="H73:J73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7:K127"/>
    <mergeCell ref="E128:K128"/>
    <mergeCell ref="E147:K147"/>
    <mergeCell ref="E148:K148"/>
    <mergeCell ref="E149:K149"/>
    <mergeCell ref="E150:K150"/>
    <mergeCell ref="E151:K151"/>
    <mergeCell ref="E152:K152"/>
    <mergeCell ref="E153:K153"/>
    <mergeCell ref="E154:K154"/>
    <mergeCell ref="E162:K162"/>
    <mergeCell ref="E163:K163"/>
    <mergeCell ref="E164:K164"/>
    <mergeCell ref="E165:K165"/>
    <mergeCell ref="E166:K166"/>
    <mergeCell ref="E167:K167"/>
    <mergeCell ref="E155:K155"/>
    <mergeCell ref="E156:K156"/>
    <mergeCell ref="E157:K157"/>
    <mergeCell ref="E158:K158"/>
    <mergeCell ref="E159:K159"/>
    <mergeCell ref="E160:K160"/>
    <mergeCell ref="E161:K161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E93:G93"/>
    <mergeCell ref="H93:J93"/>
    <mergeCell ref="E94:G94"/>
    <mergeCell ref="H94:J94"/>
    <mergeCell ref="H95:J95"/>
    <mergeCell ref="E95:G95"/>
    <mergeCell ref="E100:G100"/>
    <mergeCell ref="H100:J100"/>
    <mergeCell ref="E101:G101"/>
    <mergeCell ref="H101:J101"/>
    <mergeCell ref="E102:G102"/>
    <mergeCell ref="H102:J102"/>
    <mergeCell ref="E103:G103"/>
    <mergeCell ref="H103:J103"/>
    <mergeCell ref="E104:G104"/>
    <mergeCell ref="H104:J104"/>
    <mergeCell ref="E105:G105"/>
    <mergeCell ref="H105:J105"/>
    <mergeCell ref="H106:J106"/>
    <mergeCell ref="E106:G106"/>
    <mergeCell ref="E107:G107"/>
    <mergeCell ref="E108:G108"/>
    <mergeCell ref="E109:G109"/>
    <mergeCell ref="E110:G110"/>
    <mergeCell ref="E111:G111"/>
    <mergeCell ref="E112:G112"/>
    <mergeCell ref="H107:J107"/>
    <mergeCell ref="H108:J108"/>
    <mergeCell ref="H109:J109"/>
    <mergeCell ref="H110:J110"/>
    <mergeCell ref="H111:J111"/>
    <mergeCell ref="H112:J112"/>
    <mergeCell ref="H113:J113"/>
    <mergeCell ref="H121:J121"/>
    <mergeCell ref="H122:J122"/>
    <mergeCell ref="H123:J123"/>
    <mergeCell ref="H114:J114"/>
    <mergeCell ref="H115:J115"/>
    <mergeCell ref="H116:J116"/>
    <mergeCell ref="H117:J117"/>
    <mergeCell ref="H118:J118"/>
    <mergeCell ref="H119:J119"/>
    <mergeCell ref="H120:J120"/>
  </mergeCells>
  <dataValidations>
    <dataValidation type="decimal" operator="lessThanOrEqual" allowBlank="1" showInputMessage="1" showErrorMessage="1" prompt="The IDC rate is above the allowed amount for the selected organization type." sqref="K7:K8 B15">
      <formula1>VLOOKUP($C$46,'C:\Users\bwilliamson\AppData\Local\Microsoft\Windows\INetCache\Content.Outlook\KD9E5CDM\[BMGF Grant Budget Template (003).xlsx]Config'!#REF!,2,FALSE)</formula1>
    </dataValidation>
  </dataValidations>
  <printOptions/>
  <pageMargins bottom="0.75" footer="0.0" header="0.0" left="0.7" right="0.7" top="0.75"/>
  <pageSetup cellComments="atEnd" orientation="landscape"/>
  <rowBreaks count="2" manualBreakCount="2">
    <brk id="51" man="1"/>
    <brk id="12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61.0"/>
    <col customWidth="1" min="2" max="2" width="44.86"/>
    <col customWidth="1" min="3" max="3" width="15.86"/>
    <col customWidth="1" min="4" max="4" width="13.43"/>
    <col customWidth="1" min="5" max="6" width="9.0"/>
    <col customWidth="1" min="7" max="7" width="10.43"/>
    <col customWidth="1" hidden="1" min="8" max="8" width="12.71"/>
    <col customWidth="1" hidden="1" min="9" max="9" width="10.86"/>
    <col customWidth="1" hidden="1" min="10" max="10" width="11.71"/>
    <col customWidth="1" hidden="1" min="11" max="11" width="14.57"/>
    <col customWidth="1" min="12" max="12" width="0.86"/>
    <col customWidth="1" min="13" max="14" width="14.57"/>
    <col customWidth="1" min="15" max="15" width="14.14"/>
    <col customWidth="1" hidden="1" min="16" max="18" width="12.43"/>
    <col customWidth="1" hidden="1" min="19" max="19" width="16.0"/>
    <col customWidth="1" min="20" max="20" width="16.57"/>
    <col customWidth="1" min="21" max="21" width="15.14"/>
    <col customWidth="1" min="22" max="22" width="9.14"/>
    <col customWidth="1" min="23" max="26" width="8.71"/>
  </cols>
  <sheetData>
    <row r="1" ht="27.75" customHeight="1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6"/>
      <c r="X1" s="6"/>
      <c r="Y1" s="6"/>
      <c r="Z1" s="6"/>
    </row>
    <row r="2" ht="12.75" customHeight="1">
      <c r="A2" s="7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8"/>
      <c r="V2" s="4"/>
      <c r="W2" s="6"/>
      <c r="X2" s="6"/>
      <c r="Y2" s="6"/>
      <c r="Z2" s="6"/>
    </row>
    <row r="3" ht="12.75" customHeight="1">
      <c r="A3" s="10" t="s">
        <v>23</v>
      </c>
      <c r="B3" s="11"/>
      <c r="C3" s="12"/>
      <c r="D3" s="12"/>
      <c r="E3" s="12"/>
      <c r="F3" s="13"/>
      <c r="G3" s="13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5"/>
      <c r="V3" s="16"/>
      <c r="W3" s="6"/>
      <c r="X3" s="6"/>
      <c r="Y3" s="6"/>
      <c r="Z3" s="6"/>
    </row>
    <row r="4" ht="12.75" customHeight="1">
      <c r="A4" s="10"/>
      <c r="B4" s="17"/>
      <c r="C4" s="17"/>
      <c r="D4" s="17"/>
      <c r="E4" s="17"/>
      <c r="F4" s="13"/>
      <c r="G4" s="13"/>
      <c r="H4" s="6"/>
      <c r="I4" s="6"/>
      <c r="J4" s="6"/>
      <c r="K4" s="6"/>
      <c r="L4" s="6"/>
      <c r="M4" s="6"/>
      <c r="N4" s="13"/>
      <c r="O4" s="13"/>
      <c r="P4" s="13"/>
      <c r="Q4" s="13"/>
      <c r="R4" s="13"/>
      <c r="S4" s="13"/>
      <c r="T4" s="13"/>
      <c r="U4" s="5"/>
      <c r="V4" s="16"/>
      <c r="W4" s="6"/>
      <c r="X4" s="6"/>
      <c r="Y4" s="6"/>
      <c r="Z4" s="6"/>
    </row>
    <row r="5" ht="12.75" customHeight="1">
      <c r="A5" s="10" t="s">
        <v>26</v>
      </c>
      <c r="B5" s="18"/>
      <c r="C5" s="20"/>
      <c r="D5" s="20"/>
      <c r="E5" s="20"/>
      <c r="F5" s="13"/>
      <c r="G5" s="13"/>
      <c r="H5" s="17"/>
      <c r="I5" s="21"/>
      <c r="J5" s="21"/>
      <c r="K5" s="17"/>
      <c r="L5" s="13"/>
      <c r="M5" s="13"/>
      <c r="N5" s="13"/>
      <c r="O5" s="13"/>
      <c r="P5" s="13"/>
      <c r="Q5" s="13"/>
      <c r="R5" s="13"/>
      <c r="S5" s="13"/>
      <c r="T5" s="13"/>
      <c r="U5" s="5"/>
      <c r="V5" s="16"/>
      <c r="W5" s="6"/>
      <c r="X5" s="6"/>
      <c r="Y5" s="6"/>
      <c r="Z5" s="6"/>
    </row>
    <row r="6" ht="15.0" customHeight="1">
      <c r="A6" s="10" t="s">
        <v>27</v>
      </c>
      <c r="B6" s="22"/>
      <c r="C6" s="22"/>
      <c r="D6" s="22"/>
      <c r="E6" s="22"/>
      <c r="F6" s="13"/>
      <c r="G6" s="13"/>
      <c r="H6" s="23"/>
      <c r="I6" s="23"/>
      <c r="J6" s="23"/>
      <c r="K6" s="24"/>
      <c r="L6" s="13"/>
      <c r="M6" s="13"/>
      <c r="N6" s="13"/>
      <c r="O6" s="13"/>
      <c r="P6" s="13"/>
      <c r="Q6" s="13"/>
      <c r="R6" s="13"/>
      <c r="S6" s="13"/>
      <c r="T6" s="13"/>
      <c r="U6" s="5"/>
      <c r="V6" s="16"/>
      <c r="W6" s="6"/>
      <c r="X6" s="6"/>
      <c r="Y6" s="6"/>
      <c r="Z6" s="6"/>
    </row>
    <row r="7" ht="15.0" customHeight="1">
      <c r="A7" s="10" t="s">
        <v>28</v>
      </c>
      <c r="B7" s="25"/>
      <c r="C7" s="27"/>
      <c r="D7" s="27"/>
      <c r="E7" s="27"/>
      <c r="F7" s="13"/>
      <c r="G7" s="13"/>
      <c r="H7" s="28"/>
      <c r="I7" s="4"/>
      <c r="J7" s="4"/>
      <c r="K7" s="24"/>
      <c r="L7" s="13"/>
      <c r="M7" s="13"/>
      <c r="N7" s="13"/>
      <c r="O7" s="13"/>
      <c r="P7" s="13"/>
      <c r="Q7" s="13"/>
      <c r="R7" s="13"/>
      <c r="S7" s="13"/>
      <c r="T7" s="13"/>
      <c r="U7" s="5"/>
      <c r="V7" s="16"/>
      <c r="W7" s="6"/>
      <c r="X7" s="6"/>
      <c r="Y7" s="6"/>
      <c r="Z7" s="6"/>
    </row>
    <row r="8" ht="12.75" customHeight="1">
      <c r="A8" s="10" t="s">
        <v>29</v>
      </c>
      <c r="B8" s="29">
        <f>T170</f>
        <v>0</v>
      </c>
      <c r="C8" s="30"/>
      <c r="D8" s="30"/>
      <c r="E8" s="3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5"/>
      <c r="V8" s="16"/>
      <c r="W8" s="6"/>
      <c r="X8" s="6"/>
      <c r="Y8" s="6"/>
      <c r="Z8" s="6"/>
    </row>
    <row r="9" ht="12.75" customHeight="1">
      <c r="A9" s="10"/>
      <c r="B9" s="17"/>
      <c r="C9" s="17"/>
      <c r="D9" s="17"/>
      <c r="E9" s="17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5"/>
      <c r="V9" s="16"/>
      <c r="W9" s="6"/>
      <c r="X9" s="6"/>
      <c r="Y9" s="6"/>
      <c r="Z9" s="6"/>
    </row>
    <row r="10" ht="12.75" customHeight="1">
      <c r="A10" s="10" t="s">
        <v>30</v>
      </c>
      <c r="B10" s="31"/>
      <c r="C10" s="17"/>
      <c r="D10" s="17"/>
      <c r="E10" s="17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5"/>
      <c r="V10" s="16"/>
      <c r="W10" s="6"/>
      <c r="X10" s="6"/>
      <c r="Y10" s="6"/>
      <c r="Z10" s="6"/>
    </row>
    <row r="11" ht="12.75" customHeight="1">
      <c r="A11" s="10" t="s">
        <v>32</v>
      </c>
      <c r="B11" s="32"/>
      <c r="C11" s="17"/>
      <c r="D11" s="17"/>
      <c r="E11" s="17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5"/>
      <c r="V11" s="16"/>
      <c r="W11" s="6"/>
      <c r="X11" s="6"/>
      <c r="Y11" s="6"/>
      <c r="Z11" s="6"/>
    </row>
    <row r="12" ht="12.75" customHeight="1">
      <c r="A12" s="10" t="s">
        <v>33</v>
      </c>
      <c r="B12" s="35" t="str">
        <f>IF(OR(B10="",B11=""),"",YEARFRAC(B10,B11)*12)</f>
        <v/>
      </c>
      <c r="C12" s="17"/>
      <c r="D12" s="17"/>
      <c r="E12" s="37" t="s">
        <v>36</v>
      </c>
      <c r="F12" s="27"/>
      <c r="G12" s="27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5"/>
      <c r="V12" s="16"/>
      <c r="W12" s="6"/>
      <c r="X12" s="6"/>
      <c r="Y12" s="6"/>
      <c r="Z12" s="6"/>
    </row>
    <row r="13" ht="12.75" customHeight="1">
      <c r="A13" s="3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5"/>
      <c r="V13" s="16"/>
      <c r="W13" s="6"/>
      <c r="X13" s="6"/>
      <c r="Y13" s="6"/>
      <c r="Z13" s="6"/>
    </row>
    <row r="14" ht="15.0" hidden="1" customHeight="1">
      <c r="A14" s="39"/>
      <c r="B14" s="40"/>
      <c r="C14" s="41"/>
      <c r="D14" s="42"/>
      <c r="E14" s="43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ht="70.5" hidden="1" customHeight="1">
      <c r="A15" s="45"/>
      <c r="B15" s="41"/>
      <c r="C15" s="47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3"/>
      <c r="U15" s="52"/>
      <c r="V15" s="41"/>
      <c r="W15" s="41"/>
      <c r="X15" s="41"/>
      <c r="Y15" s="41"/>
      <c r="Z15" s="41"/>
    </row>
    <row r="16" ht="12.75" customHeight="1">
      <c r="A16" s="54"/>
      <c r="B16" s="6"/>
      <c r="C16" s="6"/>
      <c r="D16" s="55"/>
      <c r="E16" s="55"/>
      <c r="F16" s="55"/>
      <c r="G16" s="55"/>
      <c r="H16" s="55"/>
      <c r="I16" s="55"/>
      <c r="J16" s="55"/>
      <c r="K16" s="55"/>
      <c r="L16" s="55"/>
      <c r="M16" s="56"/>
      <c r="N16" s="55"/>
      <c r="O16" s="55"/>
      <c r="P16" s="55"/>
      <c r="Q16" s="55"/>
      <c r="R16" s="55"/>
      <c r="S16" s="55"/>
      <c r="T16" s="56"/>
      <c r="U16" s="55"/>
      <c r="V16" s="6"/>
      <c r="W16" s="6"/>
      <c r="X16" s="6"/>
      <c r="Y16" s="6"/>
      <c r="Z16" s="6"/>
    </row>
    <row r="17" ht="43.5" customHeight="1">
      <c r="A17" s="58" t="s">
        <v>42</v>
      </c>
      <c r="B17" s="59" t="s">
        <v>43</v>
      </c>
      <c r="C17" s="63" t="s">
        <v>44</v>
      </c>
      <c r="D17" s="64"/>
      <c r="E17" s="64"/>
      <c r="F17" s="67"/>
      <c r="G17" s="67"/>
      <c r="H17" s="67"/>
      <c r="I17" s="67"/>
      <c r="J17" s="67"/>
      <c r="K17" s="67"/>
      <c r="L17" s="68"/>
      <c r="M17" s="69" t="s">
        <v>45</v>
      </c>
      <c r="N17" s="69" t="s">
        <v>46</v>
      </c>
      <c r="O17" s="69" t="s">
        <v>47</v>
      </c>
      <c r="P17" s="59" t="s">
        <v>48</v>
      </c>
      <c r="Q17" s="59" t="s">
        <v>49</v>
      </c>
      <c r="R17" s="59" t="s">
        <v>50</v>
      </c>
      <c r="S17" s="59" t="s">
        <v>51</v>
      </c>
      <c r="T17" s="74" t="s">
        <v>52</v>
      </c>
      <c r="U17" s="76"/>
      <c r="V17" s="77"/>
      <c r="W17" s="77"/>
      <c r="X17" s="77"/>
      <c r="Y17" s="77"/>
      <c r="Z17" s="77"/>
    </row>
    <row r="18" ht="33.75" customHeight="1">
      <c r="A18" s="79" t="s">
        <v>54</v>
      </c>
      <c r="B18" s="81" t="s">
        <v>55</v>
      </c>
      <c r="C18" s="81" t="s">
        <v>56</v>
      </c>
      <c r="D18" s="83" t="s">
        <v>57</v>
      </c>
      <c r="E18" s="81" t="s">
        <v>58</v>
      </c>
      <c r="F18" s="81" t="s">
        <v>60</v>
      </c>
      <c r="G18" s="81" t="s">
        <v>61</v>
      </c>
      <c r="H18" s="81" t="s">
        <v>62</v>
      </c>
      <c r="I18" s="81" t="s">
        <v>63</v>
      </c>
      <c r="J18" s="81" t="s">
        <v>64</v>
      </c>
      <c r="K18" s="85" t="s">
        <v>65</v>
      </c>
      <c r="L18" s="86"/>
      <c r="M18" s="88"/>
      <c r="N18" s="88"/>
      <c r="O18" s="88"/>
      <c r="P18" s="88"/>
      <c r="Q18" s="88"/>
      <c r="R18" s="88"/>
      <c r="S18" s="88"/>
      <c r="T18" s="88"/>
      <c r="U18" s="17"/>
      <c r="V18" s="6"/>
      <c r="W18" s="6"/>
      <c r="X18" s="6"/>
      <c r="Y18" s="6"/>
      <c r="Z18" s="6"/>
    </row>
    <row r="19" ht="12.75" customHeight="1">
      <c r="A19" s="89"/>
      <c r="B19" s="91"/>
      <c r="C19" s="92"/>
      <c r="D19" s="91"/>
      <c r="E19" s="93"/>
      <c r="F19" s="93"/>
      <c r="G19" s="93"/>
      <c r="H19" s="95"/>
      <c r="I19" s="95"/>
      <c r="J19" s="95"/>
      <c r="K19" s="97"/>
      <c r="L19" s="98"/>
      <c r="M19" s="100">
        <f>$D$19*E19*(1+$C$19)</f>
        <v>0</v>
      </c>
      <c r="N19" s="100">
        <f t="shared" ref="N19:N47" si="1">D19*F19*(1+C19)*(1+$C$15)</f>
        <v>0</v>
      </c>
      <c r="O19" s="100">
        <f t="shared" ref="O19:O47" si="2">D19*G19*(1+C19)*(1+$C$15)*(1+$C$15)</f>
        <v>0</v>
      </c>
      <c r="P19" s="100">
        <f t="shared" ref="P19:P47" si="3">D19*H19*(1+C19)*(1+$C$15)*(1+$C$15)*(1+$C$15)</f>
        <v>0</v>
      </c>
      <c r="Q19" s="100">
        <f t="shared" ref="Q19:Q47" si="4">D19*I19*(1+C19)*(1+$C$15)*(1+$C$15)*(1+$C$15)*(1+$C$15)</f>
        <v>0</v>
      </c>
      <c r="R19" s="100">
        <f t="shared" ref="R19:R47" si="5">D19*J19*(1+C19)*(1+$C$15)*(1+$C$15)*(1+$C$15)*(1+$C$15)*(1+$C$15)</f>
        <v>0</v>
      </c>
      <c r="S19" s="100">
        <f t="shared" ref="S19:S47" si="6">D19*K19*(1+C19)*(1+$C$15)*(1+$C$15)*(1+$C$15)*(1+$C$15)*(1+$C$15)*(1+$C$15)</f>
        <v>0</v>
      </c>
      <c r="T19" s="108">
        <f t="shared" ref="T19:T47" si="7">M19+N19+O19+P19+Q19+R19+S19</f>
        <v>0</v>
      </c>
      <c r="U19" s="17"/>
      <c r="V19" s="6"/>
      <c r="W19" s="6"/>
      <c r="X19" s="6"/>
      <c r="Y19" s="6"/>
      <c r="Z19" s="6"/>
    </row>
    <row r="20" ht="12.75" customHeight="1">
      <c r="A20" s="89"/>
      <c r="B20" s="91"/>
      <c r="C20" s="92"/>
      <c r="D20" s="91"/>
      <c r="E20" s="93"/>
      <c r="F20" s="93"/>
      <c r="G20" s="93"/>
      <c r="H20" s="95"/>
      <c r="I20" s="95"/>
      <c r="J20" s="95"/>
      <c r="K20" s="97"/>
      <c r="L20" s="98"/>
      <c r="M20" s="100">
        <f>$D$20*E20*(1+$C$20)</f>
        <v>0</v>
      </c>
      <c r="N20" s="100">
        <f t="shared" si="1"/>
        <v>0</v>
      </c>
      <c r="O20" s="100">
        <f t="shared" si="2"/>
        <v>0</v>
      </c>
      <c r="P20" s="100">
        <f t="shared" si="3"/>
        <v>0</v>
      </c>
      <c r="Q20" s="100">
        <f t="shared" si="4"/>
        <v>0</v>
      </c>
      <c r="R20" s="100">
        <f t="shared" si="5"/>
        <v>0</v>
      </c>
      <c r="S20" s="100">
        <f t="shared" si="6"/>
        <v>0</v>
      </c>
      <c r="T20" s="108">
        <f t="shared" si="7"/>
        <v>0</v>
      </c>
      <c r="U20" s="17"/>
      <c r="V20" s="6"/>
      <c r="W20" s="6"/>
      <c r="X20" s="6"/>
      <c r="Y20" s="6"/>
      <c r="Z20" s="6"/>
    </row>
    <row r="21" ht="12.75" customHeight="1">
      <c r="A21" s="89"/>
      <c r="B21" s="91"/>
      <c r="C21" s="92"/>
      <c r="D21" s="91"/>
      <c r="E21" s="93"/>
      <c r="F21" s="93"/>
      <c r="G21" s="93"/>
      <c r="H21" s="95"/>
      <c r="I21" s="95"/>
      <c r="J21" s="95"/>
      <c r="K21" s="97"/>
      <c r="L21" s="98"/>
      <c r="M21" s="100">
        <f>$D$21*E21*(1+$C$21)</f>
        <v>0</v>
      </c>
      <c r="N21" s="100">
        <f t="shared" si="1"/>
        <v>0</v>
      </c>
      <c r="O21" s="100">
        <f t="shared" si="2"/>
        <v>0</v>
      </c>
      <c r="P21" s="100">
        <f t="shared" si="3"/>
        <v>0</v>
      </c>
      <c r="Q21" s="100">
        <f t="shared" si="4"/>
        <v>0</v>
      </c>
      <c r="R21" s="100">
        <f t="shared" si="5"/>
        <v>0</v>
      </c>
      <c r="S21" s="100">
        <f t="shared" si="6"/>
        <v>0</v>
      </c>
      <c r="T21" s="108">
        <f t="shared" si="7"/>
        <v>0</v>
      </c>
      <c r="U21" s="17"/>
      <c r="V21" s="6"/>
      <c r="W21" s="6"/>
      <c r="X21" s="6"/>
      <c r="Y21" s="6"/>
      <c r="Z21" s="6"/>
    </row>
    <row r="22" ht="12.75" customHeight="1">
      <c r="A22" s="89"/>
      <c r="B22" s="91"/>
      <c r="C22" s="92"/>
      <c r="D22" s="91"/>
      <c r="E22" s="93"/>
      <c r="F22" s="93"/>
      <c r="G22" s="93"/>
      <c r="H22" s="95"/>
      <c r="I22" s="95"/>
      <c r="J22" s="95"/>
      <c r="K22" s="97"/>
      <c r="L22" s="98"/>
      <c r="M22" s="100">
        <f t="shared" ref="M22:M47" si="8">D22*E22*(1+C22)</f>
        <v>0</v>
      </c>
      <c r="N22" s="100">
        <f t="shared" si="1"/>
        <v>0</v>
      </c>
      <c r="O22" s="100">
        <f t="shared" si="2"/>
        <v>0</v>
      </c>
      <c r="P22" s="100">
        <f t="shared" si="3"/>
        <v>0</v>
      </c>
      <c r="Q22" s="100">
        <f t="shared" si="4"/>
        <v>0</v>
      </c>
      <c r="R22" s="100">
        <f t="shared" si="5"/>
        <v>0</v>
      </c>
      <c r="S22" s="100">
        <f t="shared" si="6"/>
        <v>0</v>
      </c>
      <c r="T22" s="108">
        <f t="shared" si="7"/>
        <v>0</v>
      </c>
      <c r="U22" s="17"/>
      <c r="V22" s="6"/>
      <c r="W22" s="6"/>
      <c r="X22" s="6"/>
      <c r="Y22" s="6"/>
      <c r="Z22" s="6"/>
    </row>
    <row r="23" ht="12.75" customHeight="1">
      <c r="A23" s="89"/>
      <c r="B23" s="91"/>
      <c r="C23" s="92"/>
      <c r="D23" s="91"/>
      <c r="E23" s="93"/>
      <c r="F23" s="93"/>
      <c r="G23" s="93"/>
      <c r="H23" s="95"/>
      <c r="I23" s="95"/>
      <c r="J23" s="95"/>
      <c r="K23" s="97"/>
      <c r="L23" s="98"/>
      <c r="M23" s="100">
        <f t="shared" si="8"/>
        <v>0</v>
      </c>
      <c r="N23" s="100">
        <f t="shared" si="1"/>
        <v>0</v>
      </c>
      <c r="O23" s="100">
        <f t="shared" si="2"/>
        <v>0</v>
      </c>
      <c r="P23" s="100">
        <f t="shared" si="3"/>
        <v>0</v>
      </c>
      <c r="Q23" s="100">
        <f t="shared" si="4"/>
        <v>0</v>
      </c>
      <c r="R23" s="100">
        <f t="shared" si="5"/>
        <v>0</v>
      </c>
      <c r="S23" s="100">
        <f t="shared" si="6"/>
        <v>0</v>
      </c>
      <c r="T23" s="108">
        <f t="shared" si="7"/>
        <v>0</v>
      </c>
      <c r="U23" s="17"/>
      <c r="V23" s="6"/>
      <c r="W23" s="6"/>
      <c r="X23" s="6"/>
      <c r="Y23" s="6"/>
      <c r="Z23" s="6"/>
    </row>
    <row r="24" ht="12.75" customHeight="1">
      <c r="A24" s="89"/>
      <c r="B24" s="91"/>
      <c r="C24" s="92"/>
      <c r="D24" s="91"/>
      <c r="E24" s="93"/>
      <c r="F24" s="93"/>
      <c r="G24" s="93"/>
      <c r="H24" s="95"/>
      <c r="I24" s="95"/>
      <c r="J24" s="95"/>
      <c r="K24" s="97"/>
      <c r="L24" s="98"/>
      <c r="M24" s="100">
        <f t="shared" si="8"/>
        <v>0</v>
      </c>
      <c r="N24" s="100">
        <f t="shared" si="1"/>
        <v>0</v>
      </c>
      <c r="O24" s="100">
        <f t="shared" si="2"/>
        <v>0</v>
      </c>
      <c r="P24" s="100">
        <f t="shared" si="3"/>
        <v>0</v>
      </c>
      <c r="Q24" s="100">
        <f t="shared" si="4"/>
        <v>0</v>
      </c>
      <c r="R24" s="100">
        <f t="shared" si="5"/>
        <v>0</v>
      </c>
      <c r="S24" s="100">
        <f t="shared" si="6"/>
        <v>0</v>
      </c>
      <c r="T24" s="108">
        <f t="shared" si="7"/>
        <v>0</v>
      </c>
      <c r="U24" s="17"/>
      <c r="V24" s="6"/>
      <c r="W24" s="6"/>
      <c r="X24" s="6"/>
      <c r="Y24" s="6"/>
      <c r="Z24" s="6"/>
    </row>
    <row r="25" ht="12.75" customHeight="1">
      <c r="A25" s="89"/>
      <c r="B25" s="91"/>
      <c r="C25" s="92"/>
      <c r="D25" s="91"/>
      <c r="E25" s="93"/>
      <c r="F25" s="93"/>
      <c r="G25" s="93"/>
      <c r="H25" s="95"/>
      <c r="I25" s="95"/>
      <c r="J25" s="95"/>
      <c r="K25" s="97"/>
      <c r="L25" s="98"/>
      <c r="M25" s="100">
        <f t="shared" si="8"/>
        <v>0</v>
      </c>
      <c r="N25" s="100">
        <f t="shared" si="1"/>
        <v>0</v>
      </c>
      <c r="O25" s="100">
        <f t="shared" si="2"/>
        <v>0</v>
      </c>
      <c r="P25" s="100">
        <f t="shared" si="3"/>
        <v>0</v>
      </c>
      <c r="Q25" s="100">
        <f t="shared" si="4"/>
        <v>0</v>
      </c>
      <c r="R25" s="100">
        <f t="shared" si="5"/>
        <v>0</v>
      </c>
      <c r="S25" s="100">
        <f t="shared" si="6"/>
        <v>0</v>
      </c>
      <c r="T25" s="108">
        <f t="shared" si="7"/>
        <v>0</v>
      </c>
      <c r="U25" s="17"/>
      <c r="V25" s="6"/>
      <c r="W25" s="6"/>
      <c r="X25" s="6"/>
      <c r="Y25" s="6"/>
      <c r="Z25" s="6"/>
    </row>
    <row r="26" ht="12.75" customHeight="1">
      <c r="A26" s="89"/>
      <c r="B26" s="91"/>
      <c r="C26" s="92"/>
      <c r="D26" s="91"/>
      <c r="E26" s="93"/>
      <c r="F26" s="93"/>
      <c r="G26" s="93"/>
      <c r="H26" s="95"/>
      <c r="I26" s="95"/>
      <c r="J26" s="95"/>
      <c r="K26" s="97"/>
      <c r="L26" s="98"/>
      <c r="M26" s="100">
        <f t="shared" si="8"/>
        <v>0</v>
      </c>
      <c r="N26" s="100">
        <f t="shared" si="1"/>
        <v>0</v>
      </c>
      <c r="O26" s="100">
        <f t="shared" si="2"/>
        <v>0</v>
      </c>
      <c r="P26" s="100">
        <f t="shared" si="3"/>
        <v>0</v>
      </c>
      <c r="Q26" s="100">
        <f t="shared" si="4"/>
        <v>0</v>
      </c>
      <c r="R26" s="100">
        <f t="shared" si="5"/>
        <v>0</v>
      </c>
      <c r="S26" s="100">
        <f t="shared" si="6"/>
        <v>0</v>
      </c>
      <c r="T26" s="108">
        <f t="shared" si="7"/>
        <v>0</v>
      </c>
      <c r="U26" s="17"/>
      <c r="V26" s="6"/>
      <c r="W26" s="6"/>
      <c r="X26" s="6"/>
      <c r="Y26" s="6"/>
      <c r="Z26" s="6"/>
    </row>
    <row r="27" ht="12.75" hidden="1" customHeight="1">
      <c r="A27" s="89"/>
      <c r="B27" s="91"/>
      <c r="C27" s="109"/>
      <c r="D27" s="91"/>
      <c r="E27" s="93"/>
      <c r="F27" s="93"/>
      <c r="G27" s="93"/>
      <c r="H27" s="95"/>
      <c r="I27" s="95"/>
      <c r="J27" s="95"/>
      <c r="K27" s="97"/>
      <c r="L27" s="98"/>
      <c r="M27" s="100">
        <f t="shared" si="8"/>
        <v>0</v>
      </c>
      <c r="N27" s="100">
        <f t="shared" si="1"/>
        <v>0</v>
      </c>
      <c r="O27" s="100">
        <f t="shared" si="2"/>
        <v>0</v>
      </c>
      <c r="P27" s="100">
        <f t="shared" si="3"/>
        <v>0</v>
      </c>
      <c r="Q27" s="100">
        <f t="shared" si="4"/>
        <v>0</v>
      </c>
      <c r="R27" s="100">
        <f t="shared" si="5"/>
        <v>0</v>
      </c>
      <c r="S27" s="100">
        <f t="shared" si="6"/>
        <v>0</v>
      </c>
      <c r="T27" s="108">
        <f t="shared" si="7"/>
        <v>0</v>
      </c>
      <c r="U27" s="17"/>
      <c r="V27" s="6"/>
      <c r="W27" s="6"/>
      <c r="X27" s="6"/>
      <c r="Y27" s="6"/>
      <c r="Z27" s="6"/>
    </row>
    <row r="28" ht="12.75" hidden="1" customHeight="1">
      <c r="A28" s="89"/>
      <c r="B28" s="91"/>
      <c r="C28" s="109"/>
      <c r="D28" s="91"/>
      <c r="E28" s="93"/>
      <c r="F28" s="93"/>
      <c r="G28" s="93"/>
      <c r="H28" s="95"/>
      <c r="I28" s="95"/>
      <c r="J28" s="95"/>
      <c r="K28" s="97"/>
      <c r="L28" s="98"/>
      <c r="M28" s="100">
        <f t="shared" si="8"/>
        <v>0</v>
      </c>
      <c r="N28" s="100">
        <f t="shared" si="1"/>
        <v>0</v>
      </c>
      <c r="O28" s="100">
        <f t="shared" si="2"/>
        <v>0</v>
      </c>
      <c r="P28" s="100">
        <f t="shared" si="3"/>
        <v>0</v>
      </c>
      <c r="Q28" s="100">
        <f t="shared" si="4"/>
        <v>0</v>
      </c>
      <c r="R28" s="100">
        <f t="shared" si="5"/>
        <v>0</v>
      </c>
      <c r="S28" s="100">
        <f t="shared" si="6"/>
        <v>0</v>
      </c>
      <c r="T28" s="108">
        <f t="shared" si="7"/>
        <v>0</v>
      </c>
      <c r="U28" s="17"/>
      <c r="V28" s="6"/>
      <c r="W28" s="6"/>
      <c r="X28" s="6"/>
      <c r="Y28" s="6"/>
      <c r="Z28" s="6"/>
    </row>
    <row r="29" ht="12.75" hidden="1" customHeight="1">
      <c r="A29" s="89"/>
      <c r="B29" s="91"/>
      <c r="C29" s="109"/>
      <c r="D29" s="91"/>
      <c r="E29" s="93"/>
      <c r="F29" s="93"/>
      <c r="G29" s="93"/>
      <c r="H29" s="95"/>
      <c r="I29" s="95"/>
      <c r="J29" s="95"/>
      <c r="K29" s="97"/>
      <c r="L29" s="98"/>
      <c r="M29" s="100">
        <f t="shared" si="8"/>
        <v>0</v>
      </c>
      <c r="N29" s="100">
        <f t="shared" si="1"/>
        <v>0</v>
      </c>
      <c r="O29" s="100">
        <f t="shared" si="2"/>
        <v>0</v>
      </c>
      <c r="P29" s="100">
        <f t="shared" si="3"/>
        <v>0</v>
      </c>
      <c r="Q29" s="100">
        <f t="shared" si="4"/>
        <v>0</v>
      </c>
      <c r="R29" s="100">
        <f t="shared" si="5"/>
        <v>0</v>
      </c>
      <c r="S29" s="100">
        <f t="shared" si="6"/>
        <v>0</v>
      </c>
      <c r="T29" s="108">
        <f t="shared" si="7"/>
        <v>0</v>
      </c>
      <c r="U29" s="17"/>
      <c r="V29" s="6"/>
      <c r="W29" s="6"/>
      <c r="X29" s="6"/>
      <c r="Y29" s="6"/>
      <c r="Z29" s="6"/>
    </row>
    <row r="30" ht="12.75" hidden="1" customHeight="1">
      <c r="A30" s="89"/>
      <c r="B30" s="91"/>
      <c r="C30" s="109"/>
      <c r="D30" s="91"/>
      <c r="E30" s="93"/>
      <c r="F30" s="93"/>
      <c r="G30" s="93"/>
      <c r="H30" s="95"/>
      <c r="I30" s="95"/>
      <c r="J30" s="95"/>
      <c r="K30" s="97"/>
      <c r="L30" s="98"/>
      <c r="M30" s="100">
        <f t="shared" si="8"/>
        <v>0</v>
      </c>
      <c r="N30" s="100">
        <f t="shared" si="1"/>
        <v>0</v>
      </c>
      <c r="O30" s="100">
        <f t="shared" si="2"/>
        <v>0</v>
      </c>
      <c r="P30" s="100">
        <f t="shared" si="3"/>
        <v>0</v>
      </c>
      <c r="Q30" s="100">
        <f t="shared" si="4"/>
        <v>0</v>
      </c>
      <c r="R30" s="100">
        <f t="shared" si="5"/>
        <v>0</v>
      </c>
      <c r="S30" s="100">
        <f t="shared" si="6"/>
        <v>0</v>
      </c>
      <c r="T30" s="108">
        <f t="shared" si="7"/>
        <v>0</v>
      </c>
      <c r="U30" s="17"/>
      <c r="V30" s="6"/>
      <c r="W30" s="6"/>
      <c r="X30" s="6"/>
      <c r="Y30" s="6"/>
      <c r="Z30" s="6"/>
    </row>
    <row r="31" ht="12.75" hidden="1" customHeight="1">
      <c r="A31" s="89"/>
      <c r="B31" s="91"/>
      <c r="C31" s="109"/>
      <c r="D31" s="91"/>
      <c r="E31" s="93"/>
      <c r="F31" s="93"/>
      <c r="G31" s="93"/>
      <c r="H31" s="95"/>
      <c r="I31" s="95"/>
      <c r="J31" s="95"/>
      <c r="K31" s="97"/>
      <c r="L31" s="98"/>
      <c r="M31" s="100">
        <f t="shared" si="8"/>
        <v>0</v>
      </c>
      <c r="N31" s="100">
        <f t="shared" si="1"/>
        <v>0</v>
      </c>
      <c r="O31" s="100">
        <f t="shared" si="2"/>
        <v>0</v>
      </c>
      <c r="P31" s="100">
        <f t="shared" si="3"/>
        <v>0</v>
      </c>
      <c r="Q31" s="100">
        <f t="shared" si="4"/>
        <v>0</v>
      </c>
      <c r="R31" s="100">
        <f t="shared" si="5"/>
        <v>0</v>
      </c>
      <c r="S31" s="100">
        <f t="shared" si="6"/>
        <v>0</v>
      </c>
      <c r="T31" s="108">
        <f t="shared" si="7"/>
        <v>0</v>
      </c>
      <c r="U31" s="17"/>
      <c r="V31" s="6"/>
      <c r="W31" s="6"/>
      <c r="X31" s="6"/>
      <c r="Y31" s="6"/>
      <c r="Z31" s="6"/>
    </row>
    <row r="32" ht="12.75" hidden="1" customHeight="1">
      <c r="A32" s="89"/>
      <c r="B32" s="91"/>
      <c r="C32" s="109"/>
      <c r="D32" s="91"/>
      <c r="E32" s="93"/>
      <c r="F32" s="93"/>
      <c r="G32" s="93"/>
      <c r="H32" s="95"/>
      <c r="I32" s="95"/>
      <c r="J32" s="95"/>
      <c r="K32" s="97"/>
      <c r="L32" s="98"/>
      <c r="M32" s="100">
        <f t="shared" si="8"/>
        <v>0</v>
      </c>
      <c r="N32" s="100">
        <f t="shared" si="1"/>
        <v>0</v>
      </c>
      <c r="O32" s="100">
        <f t="shared" si="2"/>
        <v>0</v>
      </c>
      <c r="P32" s="100">
        <f t="shared" si="3"/>
        <v>0</v>
      </c>
      <c r="Q32" s="100">
        <f t="shared" si="4"/>
        <v>0</v>
      </c>
      <c r="R32" s="100">
        <f t="shared" si="5"/>
        <v>0</v>
      </c>
      <c r="S32" s="100">
        <f t="shared" si="6"/>
        <v>0</v>
      </c>
      <c r="T32" s="108">
        <f t="shared" si="7"/>
        <v>0</v>
      </c>
      <c r="U32" s="17"/>
      <c r="V32" s="6"/>
      <c r="W32" s="6"/>
      <c r="X32" s="6"/>
      <c r="Y32" s="6"/>
      <c r="Z32" s="6"/>
    </row>
    <row r="33" ht="12.75" hidden="1" customHeight="1">
      <c r="A33" s="89"/>
      <c r="B33" s="91"/>
      <c r="C33" s="109"/>
      <c r="D33" s="91"/>
      <c r="E33" s="93"/>
      <c r="F33" s="93"/>
      <c r="G33" s="93"/>
      <c r="H33" s="95"/>
      <c r="I33" s="95"/>
      <c r="J33" s="95"/>
      <c r="K33" s="97"/>
      <c r="L33" s="98"/>
      <c r="M33" s="100">
        <f t="shared" si="8"/>
        <v>0</v>
      </c>
      <c r="N33" s="100">
        <f t="shared" si="1"/>
        <v>0</v>
      </c>
      <c r="O33" s="100">
        <f t="shared" si="2"/>
        <v>0</v>
      </c>
      <c r="P33" s="100">
        <f t="shared" si="3"/>
        <v>0</v>
      </c>
      <c r="Q33" s="100">
        <f t="shared" si="4"/>
        <v>0</v>
      </c>
      <c r="R33" s="100">
        <f t="shared" si="5"/>
        <v>0</v>
      </c>
      <c r="S33" s="100">
        <f t="shared" si="6"/>
        <v>0</v>
      </c>
      <c r="T33" s="108">
        <f t="shared" si="7"/>
        <v>0</v>
      </c>
      <c r="U33" s="17"/>
      <c r="V33" s="6"/>
      <c r="W33" s="6"/>
      <c r="X33" s="6"/>
      <c r="Y33" s="6"/>
      <c r="Z33" s="6"/>
    </row>
    <row r="34" ht="12.75" hidden="1" customHeight="1">
      <c r="A34" s="89"/>
      <c r="B34" s="91"/>
      <c r="C34" s="109"/>
      <c r="D34" s="91"/>
      <c r="E34" s="93"/>
      <c r="F34" s="93"/>
      <c r="G34" s="93"/>
      <c r="H34" s="95"/>
      <c r="I34" s="95"/>
      <c r="J34" s="95"/>
      <c r="K34" s="97"/>
      <c r="L34" s="98"/>
      <c r="M34" s="100">
        <f t="shared" si="8"/>
        <v>0</v>
      </c>
      <c r="N34" s="100">
        <f t="shared" si="1"/>
        <v>0</v>
      </c>
      <c r="O34" s="100">
        <f t="shared" si="2"/>
        <v>0</v>
      </c>
      <c r="P34" s="100">
        <f t="shared" si="3"/>
        <v>0</v>
      </c>
      <c r="Q34" s="100">
        <f t="shared" si="4"/>
        <v>0</v>
      </c>
      <c r="R34" s="100">
        <f t="shared" si="5"/>
        <v>0</v>
      </c>
      <c r="S34" s="100">
        <f t="shared" si="6"/>
        <v>0</v>
      </c>
      <c r="T34" s="108">
        <f t="shared" si="7"/>
        <v>0</v>
      </c>
      <c r="U34" s="17"/>
      <c r="V34" s="6"/>
      <c r="W34" s="6"/>
      <c r="X34" s="6"/>
      <c r="Y34" s="6"/>
      <c r="Z34" s="6"/>
    </row>
    <row r="35" ht="12.75" hidden="1" customHeight="1">
      <c r="A35" s="89"/>
      <c r="B35" s="91"/>
      <c r="C35" s="109"/>
      <c r="D35" s="91"/>
      <c r="E35" s="93"/>
      <c r="F35" s="93"/>
      <c r="G35" s="93"/>
      <c r="H35" s="95"/>
      <c r="I35" s="95"/>
      <c r="J35" s="95"/>
      <c r="K35" s="97"/>
      <c r="L35" s="98"/>
      <c r="M35" s="100">
        <f t="shared" si="8"/>
        <v>0</v>
      </c>
      <c r="N35" s="100">
        <f t="shared" si="1"/>
        <v>0</v>
      </c>
      <c r="O35" s="100">
        <f t="shared" si="2"/>
        <v>0</v>
      </c>
      <c r="P35" s="100">
        <f t="shared" si="3"/>
        <v>0</v>
      </c>
      <c r="Q35" s="100">
        <f t="shared" si="4"/>
        <v>0</v>
      </c>
      <c r="R35" s="100">
        <f t="shared" si="5"/>
        <v>0</v>
      </c>
      <c r="S35" s="100">
        <f t="shared" si="6"/>
        <v>0</v>
      </c>
      <c r="T35" s="108">
        <f t="shared" si="7"/>
        <v>0</v>
      </c>
      <c r="U35" s="17"/>
      <c r="V35" s="6"/>
      <c r="W35" s="6"/>
      <c r="X35" s="6"/>
      <c r="Y35" s="6"/>
      <c r="Z35" s="6"/>
    </row>
    <row r="36" ht="12.75" hidden="1" customHeight="1">
      <c r="A36" s="89"/>
      <c r="B36" s="91"/>
      <c r="C36" s="109"/>
      <c r="D36" s="91"/>
      <c r="E36" s="93"/>
      <c r="F36" s="93"/>
      <c r="G36" s="93"/>
      <c r="H36" s="95"/>
      <c r="I36" s="95"/>
      <c r="J36" s="95"/>
      <c r="K36" s="97"/>
      <c r="L36" s="98"/>
      <c r="M36" s="100">
        <f t="shared" si="8"/>
        <v>0</v>
      </c>
      <c r="N36" s="100">
        <f t="shared" si="1"/>
        <v>0</v>
      </c>
      <c r="O36" s="100">
        <f t="shared" si="2"/>
        <v>0</v>
      </c>
      <c r="P36" s="100">
        <f t="shared" si="3"/>
        <v>0</v>
      </c>
      <c r="Q36" s="100">
        <f t="shared" si="4"/>
        <v>0</v>
      </c>
      <c r="R36" s="100">
        <f t="shared" si="5"/>
        <v>0</v>
      </c>
      <c r="S36" s="100">
        <f t="shared" si="6"/>
        <v>0</v>
      </c>
      <c r="T36" s="108">
        <f t="shared" si="7"/>
        <v>0</v>
      </c>
      <c r="U36" s="17"/>
      <c r="V36" s="6"/>
      <c r="W36" s="6"/>
      <c r="X36" s="6"/>
      <c r="Y36" s="6"/>
      <c r="Z36" s="6"/>
    </row>
    <row r="37" ht="12.75" hidden="1" customHeight="1">
      <c r="A37" s="89"/>
      <c r="B37" s="91"/>
      <c r="C37" s="109"/>
      <c r="D37" s="91"/>
      <c r="E37" s="93"/>
      <c r="F37" s="93"/>
      <c r="G37" s="93"/>
      <c r="H37" s="95"/>
      <c r="I37" s="95"/>
      <c r="J37" s="95"/>
      <c r="K37" s="97"/>
      <c r="L37" s="98"/>
      <c r="M37" s="100">
        <f t="shared" si="8"/>
        <v>0</v>
      </c>
      <c r="N37" s="100">
        <f t="shared" si="1"/>
        <v>0</v>
      </c>
      <c r="O37" s="100">
        <f t="shared" si="2"/>
        <v>0</v>
      </c>
      <c r="P37" s="100">
        <f t="shared" si="3"/>
        <v>0</v>
      </c>
      <c r="Q37" s="100">
        <f t="shared" si="4"/>
        <v>0</v>
      </c>
      <c r="R37" s="100">
        <f t="shared" si="5"/>
        <v>0</v>
      </c>
      <c r="S37" s="100">
        <f t="shared" si="6"/>
        <v>0</v>
      </c>
      <c r="T37" s="108">
        <f t="shared" si="7"/>
        <v>0</v>
      </c>
      <c r="U37" s="17"/>
      <c r="V37" s="6"/>
      <c r="W37" s="6"/>
      <c r="X37" s="6"/>
      <c r="Y37" s="6"/>
      <c r="Z37" s="6"/>
    </row>
    <row r="38" ht="12.75" hidden="1" customHeight="1">
      <c r="A38" s="89"/>
      <c r="B38" s="91"/>
      <c r="C38" s="109"/>
      <c r="D38" s="91"/>
      <c r="E38" s="93"/>
      <c r="F38" s="93"/>
      <c r="G38" s="93"/>
      <c r="H38" s="95"/>
      <c r="I38" s="95"/>
      <c r="J38" s="95"/>
      <c r="K38" s="97"/>
      <c r="L38" s="98"/>
      <c r="M38" s="100">
        <f t="shared" si="8"/>
        <v>0</v>
      </c>
      <c r="N38" s="100">
        <f t="shared" si="1"/>
        <v>0</v>
      </c>
      <c r="O38" s="100">
        <f t="shared" si="2"/>
        <v>0</v>
      </c>
      <c r="P38" s="100">
        <f t="shared" si="3"/>
        <v>0</v>
      </c>
      <c r="Q38" s="100">
        <f t="shared" si="4"/>
        <v>0</v>
      </c>
      <c r="R38" s="100">
        <f t="shared" si="5"/>
        <v>0</v>
      </c>
      <c r="S38" s="100">
        <f t="shared" si="6"/>
        <v>0</v>
      </c>
      <c r="T38" s="108">
        <f t="shared" si="7"/>
        <v>0</v>
      </c>
      <c r="U38" s="17"/>
      <c r="V38" s="6"/>
      <c r="W38" s="6"/>
      <c r="X38" s="6"/>
      <c r="Y38" s="6"/>
      <c r="Z38" s="6"/>
    </row>
    <row r="39" ht="12.75" hidden="1" customHeight="1">
      <c r="A39" s="89"/>
      <c r="B39" s="91"/>
      <c r="C39" s="109"/>
      <c r="D39" s="91"/>
      <c r="E39" s="93"/>
      <c r="F39" s="93"/>
      <c r="G39" s="93"/>
      <c r="H39" s="95"/>
      <c r="I39" s="95"/>
      <c r="J39" s="95"/>
      <c r="K39" s="97"/>
      <c r="L39" s="98"/>
      <c r="M39" s="100">
        <f t="shared" si="8"/>
        <v>0</v>
      </c>
      <c r="N39" s="100">
        <f t="shared" si="1"/>
        <v>0</v>
      </c>
      <c r="O39" s="100">
        <f t="shared" si="2"/>
        <v>0</v>
      </c>
      <c r="P39" s="100">
        <f t="shared" si="3"/>
        <v>0</v>
      </c>
      <c r="Q39" s="100">
        <f t="shared" si="4"/>
        <v>0</v>
      </c>
      <c r="R39" s="100">
        <f t="shared" si="5"/>
        <v>0</v>
      </c>
      <c r="S39" s="100">
        <f t="shared" si="6"/>
        <v>0</v>
      </c>
      <c r="T39" s="108">
        <f t="shared" si="7"/>
        <v>0</v>
      </c>
      <c r="U39" s="17"/>
      <c r="V39" s="6"/>
      <c r="W39" s="6"/>
      <c r="X39" s="6"/>
      <c r="Y39" s="6"/>
      <c r="Z39" s="6"/>
    </row>
    <row r="40" ht="12.75" hidden="1" customHeight="1">
      <c r="A40" s="89"/>
      <c r="B40" s="91"/>
      <c r="C40" s="109"/>
      <c r="D40" s="91"/>
      <c r="E40" s="93"/>
      <c r="F40" s="93"/>
      <c r="G40" s="93"/>
      <c r="H40" s="95"/>
      <c r="I40" s="95"/>
      <c r="J40" s="95"/>
      <c r="K40" s="97"/>
      <c r="L40" s="98"/>
      <c r="M40" s="100">
        <f t="shared" si="8"/>
        <v>0</v>
      </c>
      <c r="N40" s="100">
        <f t="shared" si="1"/>
        <v>0</v>
      </c>
      <c r="O40" s="100">
        <f t="shared" si="2"/>
        <v>0</v>
      </c>
      <c r="P40" s="100">
        <f t="shared" si="3"/>
        <v>0</v>
      </c>
      <c r="Q40" s="100">
        <f t="shared" si="4"/>
        <v>0</v>
      </c>
      <c r="R40" s="100">
        <f t="shared" si="5"/>
        <v>0</v>
      </c>
      <c r="S40" s="100">
        <f t="shared" si="6"/>
        <v>0</v>
      </c>
      <c r="T40" s="108">
        <f t="shared" si="7"/>
        <v>0</v>
      </c>
      <c r="U40" s="17"/>
      <c r="V40" s="6"/>
      <c r="W40" s="6"/>
      <c r="X40" s="6"/>
      <c r="Y40" s="6"/>
      <c r="Z40" s="6"/>
    </row>
    <row r="41" ht="12.75" hidden="1" customHeight="1">
      <c r="A41" s="89"/>
      <c r="B41" s="91"/>
      <c r="C41" s="109"/>
      <c r="D41" s="91"/>
      <c r="E41" s="93"/>
      <c r="F41" s="93"/>
      <c r="G41" s="93"/>
      <c r="H41" s="95"/>
      <c r="I41" s="95"/>
      <c r="J41" s="95"/>
      <c r="K41" s="97"/>
      <c r="L41" s="98"/>
      <c r="M41" s="100">
        <f t="shared" si="8"/>
        <v>0</v>
      </c>
      <c r="N41" s="100">
        <f t="shared" si="1"/>
        <v>0</v>
      </c>
      <c r="O41" s="100">
        <f t="shared" si="2"/>
        <v>0</v>
      </c>
      <c r="P41" s="100">
        <f t="shared" si="3"/>
        <v>0</v>
      </c>
      <c r="Q41" s="100">
        <f t="shared" si="4"/>
        <v>0</v>
      </c>
      <c r="R41" s="100">
        <f t="shared" si="5"/>
        <v>0</v>
      </c>
      <c r="S41" s="100">
        <f t="shared" si="6"/>
        <v>0</v>
      </c>
      <c r="T41" s="108">
        <f t="shared" si="7"/>
        <v>0</v>
      </c>
      <c r="U41" s="17"/>
      <c r="V41" s="6"/>
      <c r="W41" s="6"/>
      <c r="X41" s="6"/>
      <c r="Y41" s="6"/>
      <c r="Z41" s="6"/>
    </row>
    <row r="42" ht="12.75" hidden="1" customHeight="1">
      <c r="A42" s="89"/>
      <c r="B42" s="91"/>
      <c r="C42" s="109"/>
      <c r="D42" s="91"/>
      <c r="E42" s="93"/>
      <c r="F42" s="93"/>
      <c r="G42" s="93"/>
      <c r="H42" s="95"/>
      <c r="I42" s="95"/>
      <c r="J42" s="95"/>
      <c r="K42" s="97"/>
      <c r="L42" s="98"/>
      <c r="M42" s="100">
        <f t="shared" si="8"/>
        <v>0</v>
      </c>
      <c r="N42" s="100">
        <f t="shared" si="1"/>
        <v>0</v>
      </c>
      <c r="O42" s="100">
        <f t="shared" si="2"/>
        <v>0</v>
      </c>
      <c r="P42" s="100">
        <f t="shared" si="3"/>
        <v>0</v>
      </c>
      <c r="Q42" s="100">
        <f t="shared" si="4"/>
        <v>0</v>
      </c>
      <c r="R42" s="100">
        <f t="shared" si="5"/>
        <v>0</v>
      </c>
      <c r="S42" s="100">
        <f t="shared" si="6"/>
        <v>0</v>
      </c>
      <c r="T42" s="108">
        <f t="shared" si="7"/>
        <v>0</v>
      </c>
      <c r="U42" s="17"/>
      <c r="V42" s="6"/>
      <c r="W42" s="6"/>
      <c r="X42" s="6"/>
      <c r="Y42" s="6"/>
      <c r="Z42" s="6"/>
    </row>
    <row r="43" ht="12.75" hidden="1" customHeight="1">
      <c r="A43" s="89"/>
      <c r="B43" s="91"/>
      <c r="C43" s="109"/>
      <c r="D43" s="91"/>
      <c r="E43" s="93"/>
      <c r="F43" s="93"/>
      <c r="G43" s="93"/>
      <c r="H43" s="95"/>
      <c r="I43" s="95"/>
      <c r="J43" s="95"/>
      <c r="K43" s="97"/>
      <c r="L43" s="98"/>
      <c r="M43" s="100">
        <f t="shared" si="8"/>
        <v>0</v>
      </c>
      <c r="N43" s="100">
        <f t="shared" si="1"/>
        <v>0</v>
      </c>
      <c r="O43" s="100">
        <f t="shared" si="2"/>
        <v>0</v>
      </c>
      <c r="P43" s="100">
        <f t="shared" si="3"/>
        <v>0</v>
      </c>
      <c r="Q43" s="100">
        <f t="shared" si="4"/>
        <v>0</v>
      </c>
      <c r="R43" s="100">
        <f t="shared" si="5"/>
        <v>0</v>
      </c>
      <c r="S43" s="100">
        <f t="shared" si="6"/>
        <v>0</v>
      </c>
      <c r="T43" s="108">
        <f t="shared" si="7"/>
        <v>0</v>
      </c>
      <c r="U43" s="17"/>
      <c r="V43" s="6"/>
      <c r="W43" s="6"/>
      <c r="X43" s="6"/>
      <c r="Y43" s="6"/>
      <c r="Z43" s="6"/>
    </row>
    <row r="44" ht="12.75" hidden="1" customHeight="1">
      <c r="A44" s="89"/>
      <c r="B44" s="91"/>
      <c r="C44" s="109"/>
      <c r="D44" s="91"/>
      <c r="E44" s="93"/>
      <c r="F44" s="93"/>
      <c r="G44" s="93"/>
      <c r="H44" s="95"/>
      <c r="I44" s="95"/>
      <c r="J44" s="95"/>
      <c r="K44" s="97"/>
      <c r="L44" s="98"/>
      <c r="M44" s="100">
        <f t="shared" si="8"/>
        <v>0</v>
      </c>
      <c r="N44" s="100">
        <f t="shared" si="1"/>
        <v>0</v>
      </c>
      <c r="O44" s="100">
        <f t="shared" si="2"/>
        <v>0</v>
      </c>
      <c r="P44" s="100">
        <f t="shared" si="3"/>
        <v>0</v>
      </c>
      <c r="Q44" s="100">
        <f t="shared" si="4"/>
        <v>0</v>
      </c>
      <c r="R44" s="100">
        <f t="shared" si="5"/>
        <v>0</v>
      </c>
      <c r="S44" s="100">
        <f t="shared" si="6"/>
        <v>0</v>
      </c>
      <c r="T44" s="108">
        <f t="shared" si="7"/>
        <v>0</v>
      </c>
      <c r="U44" s="17"/>
      <c r="V44" s="6"/>
      <c r="W44" s="6"/>
      <c r="X44" s="6"/>
      <c r="Y44" s="6"/>
      <c r="Z44" s="6"/>
    </row>
    <row r="45" ht="12.75" hidden="1" customHeight="1">
      <c r="A45" s="89"/>
      <c r="B45" s="91"/>
      <c r="C45" s="109"/>
      <c r="D45" s="91"/>
      <c r="E45" s="93"/>
      <c r="F45" s="93"/>
      <c r="G45" s="93"/>
      <c r="H45" s="95"/>
      <c r="I45" s="95"/>
      <c r="J45" s="95"/>
      <c r="K45" s="97"/>
      <c r="L45" s="98"/>
      <c r="M45" s="100">
        <f t="shared" si="8"/>
        <v>0</v>
      </c>
      <c r="N45" s="100">
        <f t="shared" si="1"/>
        <v>0</v>
      </c>
      <c r="O45" s="100">
        <f t="shared" si="2"/>
        <v>0</v>
      </c>
      <c r="P45" s="100">
        <f t="shared" si="3"/>
        <v>0</v>
      </c>
      <c r="Q45" s="100">
        <f t="shared" si="4"/>
        <v>0</v>
      </c>
      <c r="R45" s="100">
        <f t="shared" si="5"/>
        <v>0</v>
      </c>
      <c r="S45" s="100">
        <f t="shared" si="6"/>
        <v>0</v>
      </c>
      <c r="T45" s="108">
        <f t="shared" si="7"/>
        <v>0</v>
      </c>
      <c r="U45" s="17"/>
      <c r="V45" s="6"/>
      <c r="W45" s="6"/>
      <c r="X45" s="6"/>
      <c r="Y45" s="6"/>
      <c r="Z45" s="6"/>
    </row>
    <row r="46" ht="12.75" hidden="1" customHeight="1">
      <c r="A46" s="89"/>
      <c r="B46" s="91"/>
      <c r="C46" s="109"/>
      <c r="D46" s="91"/>
      <c r="E46" s="93"/>
      <c r="F46" s="93"/>
      <c r="G46" s="93"/>
      <c r="H46" s="95"/>
      <c r="I46" s="95"/>
      <c r="J46" s="95"/>
      <c r="K46" s="97"/>
      <c r="L46" s="98"/>
      <c r="M46" s="100">
        <f t="shared" si="8"/>
        <v>0</v>
      </c>
      <c r="N46" s="100">
        <f t="shared" si="1"/>
        <v>0</v>
      </c>
      <c r="O46" s="100">
        <f t="shared" si="2"/>
        <v>0</v>
      </c>
      <c r="P46" s="100">
        <f t="shared" si="3"/>
        <v>0</v>
      </c>
      <c r="Q46" s="100">
        <f t="shared" si="4"/>
        <v>0</v>
      </c>
      <c r="R46" s="100">
        <f t="shared" si="5"/>
        <v>0</v>
      </c>
      <c r="S46" s="100">
        <f t="shared" si="6"/>
        <v>0</v>
      </c>
      <c r="T46" s="108">
        <f t="shared" si="7"/>
        <v>0</v>
      </c>
      <c r="U46" s="17"/>
      <c r="V46" s="6"/>
      <c r="W46" s="6"/>
      <c r="X46" s="6"/>
      <c r="Y46" s="6"/>
      <c r="Z46" s="6"/>
    </row>
    <row r="47" ht="12.75" hidden="1" customHeight="1">
      <c r="A47" s="89"/>
      <c r="B47" s="91"/>
      <c r="C47" s="109"/>
      <c r="D47" s="91"/>
      <c r="E47" s="93"/>
      <c r="F47" s="93"/>
      <c r="G47" s="93"/>
      <c r="H47" s="95"/>
      <c r="I47" s="95"/>
      <c r="J47" s="95"/>
      <c r="K47" s="97"/>
      <c r="L47" s="98"/>
      <c r="M47" s="100">
        <f t="shared" si="8"/>
        <v>0</v>
      </c>
      <c r="N47" s="100">
        <f t="shared" si="1"/>
        <v>0</v>
      </c>
      <c r="O47" s="100">
        <f t="shared" si="2"/>
        <v>0</v>
      </c>
      <c r="P47" s="100">
        <f t="shared" si="3"/>
        <v>0</v>
      </c>
      <c r="Q47" s="100">
        <f t="shared" si="4"/>
        <v>0</v>
      </c>
      <c r="R47" s="100">
        <f t="shared" si="5"/>
        <v>0</v>
      </c>
      <c r="S47" s="100">
        <f t="shared" si="6"/>
        <v>0</v>
      </c>
      <c r="T47" s="108">
        <f t="shared" si="7"/>
        <v>0</v>
      </c>
      <c r="U47" s="17"/>
      <c r="V47" s="6"/>
      <c r="W47" s="6"/>
      <c r="X47" s="6"/>
      <c r="Y47" s="6"/>
      <c r="Z47" s="6"/>
    </row>
    <row r="48" ht="12.75" customHeight="1">
      <c r="A48" s="110" t="s">
        <v>72</v>
      </c>
      <c r="B48" s="111"/>
      <c r="C48" s="112"/>
      <c r="D48" s="111"/>
      <c r="E48" s="98"/>
      <c r="F48" s="98"/>
      <c r="G48" s="98"/>
      <c r="H48" s="98"/>
      <c r="I48" s="98"/>
      <c r="J48" s="98"/>
      <c r="K48" s="98"/>
      <c r="L48" s="98"/>
      <c r="M48" s="113"/>
      <c r="N48" s="113"/>
      <c r="O48" s="113"/>
      <c r="P48" s="113"/>
      <c r="Q48" s="113"/>
      <c r="R48" s="113"/>
      <c r="S48" s="113"/>
      <c r="T48" s="114"/>
      <c r="U48" s="17"/>
      <c r="V48" s="6"/>
      <c r="W48" s="6"/>
      <c r="X48" s="6"/>
      <c r="Y48" s="6"/>
      <c r="Z48" s="6"/>
    </row>
    <row r="49" ht="12.75" customHeight="1">
      <c r="A49" s="115" t="s">
        <v>73</v>
      </c>
      <c r="B49" s="88"/>
      <c r="C49" s="116"/>
      <c r="D49" s="88"/>
      <c r="E49" s="88"/>
      <c r="F49" s="88"/>
      <c r="G49" s="88"/>
      <c r="H49" s="88"/>
      <c r="I49" s="88"/>
      <c r="J49" s="88"/>
      <c r="K49" s="88"/>
      <c r="L49" s="117"/>
      <c r="M49" s="118">
        <f t="shared" ref="M49:T49" si="9">SUM(M19:M47)</f>
        <v>0</v>
      </c>
      <c r="N49" s="118">
        <f t="shared" si="9"/>
        <v>0</v>
      </c>
      <c r="O49" s="118">
        <f t="shared" si="9"/>
        <v>0</v>
      </c>
      <c r="P49" s="118">
        <f t="shared" si="9"/>
        <v>0</v>
      </c>
      <c r="Q49" s="118">
        <f t="shared" si="9"/>
        <v>0</v>
      </c>
      <c r="R49" s="118">
        <f t="shared" si="9"/>
        <v>0</v>
      </c>
      <c r="S49" s="118">
        <f t="shared" si="9"/>
        <v>0</v>
      </c>
      <c r="T49" s="118">
        <f t="shared" si="9"/>
        <v>0</v>
      </c>
      <c r="U49" s="17"/>
      <c r="V49" s="6"/>
      <c r="W49" s="6"/>
      <c r="X49" s="6"/>
      <c r="Y49" s="6"/>
      <c r="Z49" s="6"/>
    </row>
    <row r="50" ht="12.75" customHeight="1">
      <c r="A50" s="119"/>
      <c r="B50" s="120"/>
      <c r="C50" s="121"/>
      <c r="D50" s="120"/>
      <c r="E50" s="120"/>
      <c r="F50" s="120"/>
      <c r="G50" s="120"/>
      <c r="H50" s="120"/>
      <c r="I50" s="120"/>
      <c r="J50" s="120"/>
      <c r="K50" s="120"/>
      <c r="L50" s="117"/>
      <c r="M50" s="122"/>
      <c r="N50" s="122"/>
      <c r="O50" s="122"/>
      <c r="P50" s="122"/>
      <c r="Q50" s="122"/>
      <c r="R50" s="122"/>
      <c r="S50" s="122"/>
      <c r="T50" s="123"/>
      <c r="U50" s="17"/>
      <c r="V50" s="6"/>
      <c r="W50" s="6"/>
      <c r="X50" s="6"/>
      <c r="Y50" s="6"/>
      <c r="Z50" s="6"/>
    </row>
    <row r="51" ht="31.5" customHeight="1">
      <c r="A51" s="124" t="s">
        <v>74</v>
      </c>
      <c r="B51" s="81" t="s">
        <v>75</v>
      </c>
      <c r="C51" s="125" t="s">
        <v>76</v>
      </c>
      <c r="D51" s="126" t="s">
        <v>77</v>
      </c>
      <c r="E51" s="127" t="s">
        <v>78</v>
      </c>
      <c r="F51" s="64"/>
      <c r="G51" s="87"/>
      <c r="H51" s="127"/>
      <c r="I51" s="64"/>
      <c r="J51" s="87"/>
      <c r="K51" s="81"/>
      <c r="L51" s="117"/>
      <c r="M51" s="128"/>
      <c r="N51" s="128"/>
      <c r="O51" s="128"/>
      <c r="P51" s="128"/>
      <c r="Q51" s="128"/>
      <c r="R51" s="128"/>
      <c r="S51" s="128"/>
      <c r="T51" s="128"/>
      <c r="U51" s="17"/>
      <c r="V51" s="6"/>
      <c r="W51" s="6"/>
      <c r="X51" s="6"/>
      <c r="Y51" s="6"/>
      <c r="Z51" s="6"/>
    </row>
    <row r="52" ht="12.75" customHeight="1">
      <c r="A52" s="89"/>
      <c r="B52" s="91"/>
      <c r="C52" s="91"/>
      <c r="D52" s="91"/>
      <c r="E52" s="129"/>
      <c r="F52" s="130"/>
      <c r="G52" s="131"/>
      <c r="H52" s="132"/>
      <c r="I52" s="130"/>
      <c r="J52" s="131"/>
      <c r="K52" s="133"/>
      <c r="L52" s="117"/>
      <c r="M52" s="134"/>
      <c r="N52" s="134"/>
      <c r="O52" s="134"/>
      <c r="P52" s="134"/>
      <c r="Q52" s="134"/>
      <c r="R52" s="134"/>
      <c r="S52" s="134"/>
      <c r="T52" s="108">
        <f t="shared" ref="T52:T94" si="10">M52+N52+O52+P52+Q52+R52+S52</f>
        <v>0</v>
      </c>
      <c r="U52" s="17"/>
      <c r="V52" s="6"/>
      <c r="W52" s="6"/>
      <c r="X52" s="6"/>
      <c r="Y52" s="6"/>
      <c r="Z52" s="6"/>
    </row>
    <row r="53" ht="12.75" customHeight="1">
      <c r="A53" s="89"/>
      <c r="B53" s="135"/>
      <c r="C53" s="91"/>
      <c r="D53" s="91"/>
      <c r="E53" s="136"/>
      <c r="F53" s="137"/>
      <c r="G53" s="138"/>
      <c r="H53" s="139"/>
      <c r="I53" s="137"/>
      <c r="J53" s="138"/>
      <c r="K53" s="140"/>
      <c r="L53" s="117"/>
      <c r="M53" s="134"/>
      <c r="N53" s="134"/>
      <c r="O53" s="134"/>
      <c r="P53" s="134"/>
      <c r="Q53" s="134"/>
      <c r="R53" s="134"/>
      <c r="S53" s="134"/>
      <c r="T53" s="108">
        <f t="shared" si="10"/>
        <v>0</v>
      </c>
      <c r="U53" s="6"/>
      <c r="V53" s="6"/>
      <c r="W53" s="6"/>
      <c r="X53" s="6"/>
      <c r="Y53" s="6"/>
      <c r="Z53" s="6"/>
    </row>
    <row r="54" ht="12.75" customHeight="1">
      <c r="A54" s="89"/>
      <c r="B54" s="135"/>
      <c r="C54" s="91"/>
      <c r="D54" s="91"/>
      <c r="E54" s="136"/>
      <c r="F54" s="137"/>
      <c r="G54" s="138"/>
      <c r="H54" s="139"/>
      <c r="I54" s="137"/>
      <c r="J54" s="138"/>
      <c r="K54" s="140"/>
      <c r="L54" s="117"/>
      <c r="M54" s="134"/>
      <c r="N54" s="134"/>
      <c r="O54" s="134"/>
      <c r="P54" s="134"/>
      <c r="Q54" s="134"/>
      <c r="R54" s="134"/>
      <c r="S54" s="134"/>
      <c r="T54" s="108">
        <f t="shared" si="10"/>
        <v>0</v>
      </c>
      <c r="U54" s="6"/>
      <c r="V54" s="6"/>
      <c r="W54" s="6"/>
      <c r="X54" s="6"/>
      <c r="Y54" s="6"/>
      <c r="Z54" s="6"/>
    </row>
    <row r="55" ht="12.75" customHeight="1">
      <c r="A55" s="89"/>
      <c r="B55" s="135"/>
      <c r="C55" s="91"/>
      <c r="D55" s="91"/>
      <c r="E55" s="136"/>
      <c r="F55" s="137"/>
      <c r="G55" s="138"/>
      <c r="H55" s="139"/>
      <c r="I55" s="137"/>
      <c r="J55" s="138"/>
      <c r="K55" s="140"/>
      <c r="L55" s="117"/>
      <c r="M55" s="134"/>
      <c r="N55" s="134"/>
      <c r="O55" s="134"/>
      <c r="P55" s="134"/>
      <c r="Q55" s="134"/>
      <c r="R55" s="134"/>
      <c r="S55" s="134"/>
      <c r="T55" s="108">
        <f t="shared" si="10"/>
        <v>0</v>
      </c>
      <c r="U55" s="6"/>
      <c r="V55" s="6"/>
      <c r="W55" s="6"/>
      <c r="X55" s="6"/>
      <c r="Y55" s="6"/>
      <c r="Z55" s="6"/>
    </row>
    <row r="56" ht="12.75" customHeight="1">
      <c r="A56" s="89"/>
      <c r="B56" s="135"/>
      <c r="C56" s="91"/>
      <c r="D56" s="91"/>
      <c r="E56" s="136"/>
      <c r="F56" s="137"/>
      <c r="G56" s="138"/>
      <c r="H56" s="139"/>
      <c r="I56" s="137"/>
      <c r="J56" s="138"/>
      <c r="K56" s="140"/>
      <c r="L56" s="117"/>
      <c r="M56" s="134"/>
      <c r="N56" s="134"/>
      <c r="O56" s="134"/>
      <c r="P56" s="134"/>
      <c r="Q56" s="134"/>
      <c r="R56" s="134"/>
      <c r="S56" s="134"/>
      <c r="T56" s="108">
        <f t="shared" si="10"/>
        <v>0</v>
      </c>
      <c r="U56" s="6"/>
      <c r="V56" s="6"/>
      <c r="W56" s="6"/>
      <c r="X56" s="6"/>
      <c r="Y56" s="6"/>
      <c r="Z56" s="6"/>
    </row>
    <row r="57" ht="12.75" customHeight="1">
      <c r="A57" s="89"/>
      <c r="B57" s="135"/>
      <c r="C57" s="91"/>
      <c r="D57" s="91"/>
      <c r="E57" s="136"/>
      <c r="F57" s="137"/>
      <c r="G57" s="138"/>
      <c r="H57" s="139"/>
      <c r="I57" s="137"/>
      <c r="J57" s="138"/>
      <c r="K57" s="140"/>
      <c r="L57" s="117"/>
      <c r="M57" s="134"/>
      <c r="N57" s="134"/>
      <c r="O57" s="134"/>
      <c r="P57" s="134"/>
      <c r="Q57" s="134"/>
      <c r="R57" s="134"/>
      <c r="S57" s="134"/>
      <c r="T57" s="108">
        <f t="shared" si="10"/>
        <v>0</v>
      </c>
      <c r="U57" s="6"/>
      <c r="V57" s="6"/>
      <c r="W57" s="6"/>
      <c r="X57" s="6"/>
      <c r="Y57" s="6"/>
      <c r="Z57" s="6"/>
    </row>
    <row r="58" ht="12.75" hidden="1" customHeight="1">
      <c r="A58" s="89"/>
      <c r="B58" s="135"/>
      <c r="C58" s="91"/>
      <c r="D58" s="91"/>
      <c r="E58" s="136"/>
      <c r="F58" s="137"/>
      <c r="G58" s="138"/>
      <c r="H58" s="139"/>
      <c r="I58" s="137"/>
      <c r="J58" s="138"/>
      <c r="K58" s="140"/>
      <c r="L58" s="117"/>
      <c r="M58" s="134"/>
      <c r="N58" s="134"/>
      <c r="O58" s="134"/>
      <c r="P58" s="134"/>
      <c r="Q58" s="134"/>
      <c r="R58" s="134"/>
      <c r="S58" s="134"/>
      <c r="T58" s="108">
        <f t="shared" si="10"/>
        <v>0</v>
      </c>
      <c r="U58" s="6"/>
      <c r="V58" s="6"/>
      <c r="W58" s="6"/>
      <c r="X58" s="6"/>
      <c r="Y58" s="6"/>
      <c r="Z58" s="6"/>
    </row>
    <row r="59" ht="12.75" hidden="1" customHeight="1">
      <c r="A59" s="89"/>
      <c r="B59" s="135"/>
      <c r="C59" s="91"/>
      <c r="D59" s="91"/>
      <c r="E59" s="136"/>
      <c r="F59" s="137"/>
      <c r="G59" s="138"/>
      <c r="H59" s="139"/>
      <c r="I59" s="137"/>
      <c r="J59" s="138"/>
      <c r="K59" s="140"/>
      <c r="L59" s="117"/>
      <c r="M59" s="134"/>
      <c r="N59" s="134"/>
      <c r="O59" s="134"/>
      <c r="P59" s="134"/>
      <c r="Q59" s="134"/>
      <c r="R59" s="134"/>
      <c r="S59" s="134"/>
      <c r="T59" s="108">
        <f t="shared" si="10"/>
        <v>0</v>
      </c>
      <c r="U59" s="6"/>
      <c r="V59" s="6"/>
      <c r="W59" s="6"/>
      <c r="X59" s="6"/>
      <c r="Y59" s="6"/>
      <c r="Z59" s="6"/>
    </row>
    <row r="60" ht="12.75" hidden="1" customHeight="1">
      <c r="A60" s="89"/>
      <c r="B60" s="135"/>
      <c r="C60" s="91"/>
      <c r="D60" s="91"/>
      <c r="E60" s="136"/>
      <c r="F60" s="137"/>
      <c r="G60" s="138"/>
      <c r="H60" s="139"/>
      <c r="I60" s="137"/>
      <c r="J60" s="138"/>
      <c r="K60" s="140"/>
      <c r="L60" s="117"/>
      <c r="M60" s="134"/>
      <c r="N60" s="134"/>
      <c r="O60" s="134"/>
      <c r="P60" s="134"/>
      <c r="Q60" s="134"/>
      <c r="R60" s="134"/>
      <c r="S60" s="134"/>
      <c r="T60" s="108">
        <f t="shared" si="10"/>
        <v>0</v>
      </c>
      <c r="U60" s="6"/>
      <c r="V60" s="6"/>
      <c r="W60" s="6"/>
      <c r="X60" s="6"/>
      <c r="Y60" s="6"/>
      <c r="Z60" s="6"/>
    </row>
    <row r="61" ht="12.75" hidden="1" customHeight="1">
      <c r="A61" s="89"/>
      <c r="B61" s="135"/>
      <c r="C61" s="91"/>
      <c r="D61" s="91"/>
      <c r="E61" s="136"/>
      <c r="F61" s="137"/>
      <c r="G61" s="138"/>
      <c r="H61" s="139"/>
      <c r="I61" s="137"/>
      <c r="J61" s="138"/>
      <c r="K61" s="140"/>
      <c r="L61" s="117"/>
      <c r="M61" s="134"/>
      <c r="N61" s="134"/>
      <c r="O61" s="134"/>
      <c r="P61" s="134"/>
      <c r="Q61" s="134"/>
      <c r="R61" s="134"/>
      <c r="S61" s="134"/>
      <c r="T61" s="108">
        <f t="shared" si="10"/>
        <v>0</v>
      </c>
      <c r="U61" s="6"/>
      <c r="V61" s="6"/>
      <c r="W61" s="6"/>
      <c r="X61" s="6"/>
      <c r="Y61" s="6"/>
      <c r="Z61" s="6"/>
    </row>
    <row r="62" ht="12.75" hidden="1" customHeight="1">
      <c r="A62" s="89"/>
      <c r="B62" s="135"/>
      <c r="C62" s="91"/>
      <c r="D62" s="91"/>
      <c r="E62" s="136"/>
      <c r="F62" s="137"/>
      <c r="G62" s="138"/>
      <c r="H62" s="139"/>
      <c r="I62" s="137"/>
      <c r="J62" s="138"/>
      <c r="K62" s="140"/>
      <c r="L62" s="117"/>
      <c r="M62" s="134"/>
      <c r="N62" s="134"/>
      <c r="O62" s="134"/>
      <c r="P62" s="134"/>
      <c r="Q62" s="134"/>
      <c r="R62" s="134"/>
      <c r="S62" s="134"/>
      <c r="T62" s="108">
        <f t="shared" si="10"/>
        <v>0</v>
      </c>
      <c r="U62" s="6"/>
      <c r="V62" s="6"/>
      <c r="W62" s="6"/>
      <c r="X62" s="6"/>
      <c r="Y62" s="6"/>
      <c r="Z62" s="6"/>
    </row>
    <row r="63" ht="12.75" hidden="1" customHeight="1">
      <c r="A63" s="89"/>
      <c r="B63" s="135"/>
      <c r="C63" s="91"/>
      <c r="D63" s="91"/>
      <c r="E63" s="136"/>
      <c r="F63" s="137"/>
      <c r="G63" s="138"/>
      <c r="H63" s="139"/>
      <c r="I63" s="137"/>
      <c r="J63" s="138"/>
      <c r="K63" s="140"/>
      <c r="L63" s="117"/>
      <c r="M63" s="134"/>
      <c r="N63" s="134"/>
      <c r="O63" s="134"/>
      <c r="P63" s="134"/>
      <c r="Q63" s="134"/>
      <c r="R63" s="134"/>
      <c r="S63" s="134"/>
      <c r="T63" s="108">
        <f t="shared" si="10"/>
        <v>0</v>
      </c>
      <c r="U63" s="6"/>
      <c r="V63" s="6"/>
      <c r="W63" s="6"/>
      <c r="X63" s="6"/>
      <c r="Y63" s="6"/>
      <c r="Z63" s="6"/>
    </row>
    <row r="64" ht="12.75" hidden="1" customHeight="1">
      <c r="A64" s="89"/>
      <c r="B64" s="135"/>
      <c r="C64" s="91"/>
      <c r="D64" s="91"/>
      <c r="E64" s="136"/>
      <c r="F64" s="137"/>
      <c r="G64" s="138"/>
      <c r="H64" s="139"/>
      <c r="I64" s="137"/>
      <c r="J64" s="138"/>
      <c r="K64" s="140"/>
      <c r="L64" s="117"/>
      <c r="M64" s="134"/>
      <c r="N64" s="134"/>
      <c r="O64" s="134"/>
      <c r="P64" s="134"/>
      <c r="Q64" s="134"/>
      <c r="R64" s="134"/>
      <c r="S64" s="134"/>
      <c r="T64" s="108">
        <f t="shared" si="10"/>
        <v>0</v>
      </c>
      <c r="U64" s="6"/>
      <c r="V64" s="6"/>
      <c r="W64" s="6"/>
      <c r="X64" s="6"/>
      <c r="Y64" s="6"/>
      <c r="Z64" s="6"/>
    </row>
    <row r="65" ht="12.75" hidden="1" customHeight="1">
      <c r="A65" s="89"/>
      <c r="B65" s="135"/>
      <c r="C65" s="91"/>
      <c r="D65" s="91"/>
      <c r="E65" s="136"/>
      <c r="F65" s="137"/>
      <c r="G65" s="138"/>
      <c r="H65" s="139"/>
      <c r="I65" s="137"/>
      <c r="J65" s="138"/>
      <c r="K65" s="140"/>
      <c r="L65" s="117"/>
      <c r="M65" s="134"/>
      <c r="N65" s="134"/>
      <c r="O65" s="134"/>
      <c r="P65" s="134"/>
      <c r="Q65" s="134"/>
      <c r="R65" s="134"/>
      <c r="S65" s="134"/>
      <c r="T65" s="108">
        <f t="shared" si="10"/>
        <v>0</v>
      </c>
      <c r="U65" s="6"/>
      <c r="V65" s="6"/>
      <c r="W65" s="6"/>
      <c r="X65" s="6"/>
      <c r="Y65" s="6"/>
      <c r="Z65" s="6"/>
    </row>
    <row r="66" ht="12.75" hidden="1" customHeight="1">
      <c r="A66" s="89"/>
      <c r="B66" s="135"/>
      <c r="C66" s="91"/>
      <c r="D66" s="91"/>
      <c r="E66" s="136"/>
      <c r="F66" s="137"/>
      <c r="G66" s="138"/>
      <c r="H66" s="139"/>
      <c r="I66" s="137"/>
      <c r="J66" s="138"/>
      <c r="K66" s="140"/>
      <c r="L66" s="117"/>
      <c r="M66" s="134"/>
      <c r="N66" s="134"/>
      <c r="O66" s="134"/>
      <c r="P66" s="134"/>
      <c r="Q66" s="134"/>
      <c r="R66" s="134"/>
      <c r="S66" s="134"/>
      <c r="T66" s="108">
        <f t="shared" si="10"/>
        <v>0</v>
      </c>
      <c r="U66" s="6"/>
      <c r="V66" s="6"/>
      <c r="W66" s="6"/>
      <c r="X66" s="6"/>
      <c r="Y66" s="6"/>
      <c r="Z66" s="6"/>
    </row>
    <row r="67" ht="12.75" hidden="1" customHeight="1">
      <c r="A67" s="89"/>
      <c r="B67" s="135"/>
      <c r="C67" s="91"/>
      <c r="D67" s="91"/>
      <c r="E67" s="136"/>
      <c r="F67" s="137"/>
      <c r="G67" s="138"/>
      <c r="H67" s="139"/>
      <c r="I67" s="137"/>
      <c r="J67" s="138"/>
      <c r="K67" s="140"/>
      <c r="L67" s="117"/>
      <c r="M67" s="134"/>
      <c r="N67" s="134"/>
      <c r="O67" s="134"/>
      <c r="P67" s="134"/>
      <c r="Q67" s="134"/>
      <c r="R67" s="134"/>
      <c r="S67" s="134"/>
      <c r="T67" s="108">
        <f t="shared" si="10"/>
        <v>0</v>
      </c>
      <c r="U67" s="6"/>
      <c r="V67" s="6"/>
      <c r="W67" s="6"/>
      <c r="X67" s="6"/>
      <c r="Y67" s="6"/>
      <c r="Z67" s="6"/>
    </row>
    <row r="68" ht="12.75" hidden="1" customHeight="1">
      <c r="A68" s="89"/>
      <c r="B68" s="135"/>
      <c r="C68" s="91"/>
      <c r="D68" s="91"/>
      <c r="E68" s="136"/>
      <c r="F68" s="137"/>
      <c r="G68" s="138"/>
      <c r="H68" s="139"/>
      <c r="I68" s="137"/>
      <c r="J68" s="138"/>
      <c r="K68" s="140"/>
      <c r="L68" s="117"/>
      <c r="M68" s="134"/>
      <c r="N68" s="134"/>
      <c r="O68" s="134"/>
      <c r="P68" s="134"/>
      <c r="Q68" s="134"/>
      <c r="R68" s="134"/>
      <c r="S68" s="134"/>
      <c r="T68" s="108">
        <f t="shared" si="10"/>
        <v>0</v>
      </c>
      <c r="U68" s="6"/>
      <c r="V68" s="6"/>
      <c r="W68" s="6"/>
      <c r="X68" s="6"/>
      <c r="Y68" s="6"/>
      <c r="Z68" s="6"/>
    </row>
    <row r="69" ht="12.75" hidden="1" customHeight="1">
      <c r="A69" s="89"/>
      <c r="B69" s="135"/>
      <c r="C69" s="91"/>
      <c r="D69" s="91"/>
      <c r="E69" s="136"/>
      <c r="F69" s="137"/>
      <c r="G69" s="138"/>
      <c r="H69" s="139"/>
      <c r="I69" s="137"/>
      <c r="J69" s="138"/>
      <c r="K69" s="140"/>
      <c r="L69" s="117"/>
      <c r="M69" s="134"/>
      <c r="N69" s="134"/>
      <c r="O69" s="134"/>
      <c r="P69" s="134"/>
      <c r="Q69" s="134"/>
      <c r="R69" s="134"/>
      <c r="S69" s="134"/>
      <c r="T69" s="108">
        <f t="shared" si="10"/>
        <v>0</v>
      </c>
      <c r="U69" s="6"/>
      <c r="V69" s="6"/>
      <c r="W69" s="6"/>
      <c r="X69" s="6"/>
      <c r="Y69" s="6"/>
      <c r="Z69" s="6"/>
    </row>
    <row r="70" ht="12.75" hidden="1" customHeight="1">
      <c r="A70" s="89"/>
      <c r="B70" s="135"/>
      <c r="C70" s="91"/>
      <c r="D70" s="91"/>
      <c r="E70" s="136"/>
      <c r="F70" s="137"/>
      <c r="G70" s="138"/>
      <c r="H70" s="139"/>
      <c r="I70" s="137"/>
      <c r="J70" s="138"/>
      <c r="K70" s="140"/>
      <c r="L70" s="117"/>
      <c r="M70" s="134"/>
      <c r="N70" s="134"/>
      <c r="O70" s="134"/>
      <c r="P70" s="134"/>
      <c r="Q70" s="134"/>
      <c r="R70" s="134"/>
      <c r="S70" s="134"/>
      <c r="T70" s="108">
        <f t="shared" si="10"/>
        <v>0</v>
      </c>
      <c r="U70" s="6"/>
      <c r="V70" s="6"/>
      <c r="W70" s="6"/>
      <c r="X70" s="6"/>
      <c r="Y70" s="6"/>
      <c r="Z70" s="6"/>
    </row>
    <row r="71" ht="12.75" hidden="1" customHeight="1">
      <c r="A71" s="89"/>
      <c r="B71" s="135"/>
      <c r="C71" s="91"/>
      <c r="D71" s="91"/>
      <c r="E71" s="136"/>
      <c r="F71" s="137"/>
      <c r="G71" s="138"/>
      <c r="H71" s="139"/>
      <c r="I71" s="137"/>
      <c r="J71" s="138"/>
      <c r="K71" s="140"/>
      <c r="L71" s="117"/>
      <c r="M71" s="134"/>
      <c r="N71" s="134"/>
      <c r="O71" s="134"/>
      <c r="P71" s="134"/>
      <c r="Q71" s="134"/>
      <c r="R71" s="134"/>
      <c r="S71" s="134"/>
      <c r="T71" s="108">
        <f t="shared" si="10"/>
        <v>0</v>
      </c>
      <c r="U71" s="6"/>
      <c r="V71" s="6"/>
      <c r="W71" s="6"/>
      <c r="X71" s="6"/>
      <c r="Y71" s="6"/>
      <c r="Z71" s="6"/>
    </row>
    <row r="72" ht="12.75" hidden="1" customHeight="1">
      <c r="A72" s="89"/>
      <c r="B72" s="135"/>
      <c r="C72" s="91"/>
      <c r="D72" s="91"/>
      <c r="E72" s="136"/>
      <c r="F72" s="137"/>
      <c r="G72" s="138"/>
      <c r="H72" s="139"/>
      <c r="I72" s="137"/>
      <c r="J72" s="138"/>
      <c r="K72" s="140"/>
      <c r="L72" s="117"/>
      <c r="M72" s="134"/>
      <c r="N72" s="134"/>
      <c r="O72" s="134"/>
      <c r="P72" s="134"/>
      <c r="Q72" s="134"/>
      <c r="R72" s="134"/>
      <c r="S72" s="134"/>
      <c r="T72" s="108">
        <f t="shared" si="10"/>
        <v>0</v>
      </c>
      <c r="U72" s="6"/>
      <c r="V72" s="6"/>
      <c r="W72" s="6"/>
      <c r="X72" s="6"/>
      <c r="Y72" s="6"/>
      <c r="Z72" s="6"/>
    </row>
    <row r="73" ht="12.75" hidden="1" customHeight="1">
      <c r="A73" s="89"/>
      <c r="B73" s="135"/>
      <c r="C73" s="91"/>
      <c r="D73" s="91"/>
      <c r="E73" s="136"/>
      <c r="F73" s="137"/>
      <c r="G73" s="138"/>
      <c r="H73" s="139"/>
      <c r="I73" s="137"/>
      <c r="J73" s="138"/>
      <c r="K73" s="140"/>
      <c r="L73" s="117"/>
      <c r="M73" s="134"/>
      <c r="N73" s="134"/>
      <c r="O73" s="134"/>
      <c r="P73" s="134"/>
      <c r="Q73" s="134"/>
      <c r="R73" s="134"/>
      <c r="S73" s="134"/>
      <c r="T73" s="108">
        <f t="shared" si="10"/>
        <v>0</v>
      </c>
      <c r="U73" s="6"/>
      <c r="V73" s="6"/>
      <c r="W73" s="6"/>
      <c r="X73" s="6"/>
      <c r="Y73" s="6"/>
      <c r="Z73" s="6"/>
    </row>
    <row r="74" ht="12.75" hidden="1" customHeight="1">
      <c r="A74" s="89"/>
      <c r="B74" s="135"/>
      <c r="C74" s="91"/>
      <c r="D74" s="91"/>
      <c r="E74" s="136"/>
      <c r="F74" s="137"/>
      <c r="G74" s="138"/>
      <c r="H74" s="139"/>
      <c r="I74" s="137"/>
      <c r="J74" s="138"/>
      <c r="K74" s="140"/>
      <c r="L74" s="117"/>
      <c r="M74" s="134"/>
      <c r="N74" s="134"/>
      <c r="O74" s="134"/>
      <c r="P74" s="134"/>
      <c r="Q74" s="134"/>
      <c r="R74" s="134"/>
      <c r="S74" s="134"/>
      <c r="T74" s="108">
        <f t="shared" si="10"/>
        <v>0</v>
      </c>
      <c r="U74" s="6"/>
      <c r="V74" s="6"/>
      <c r="W74" s="6"/>
      <c r="X74" s="6"/>
      <c r="Y74" s="6"/>
      <c r="Z74" s="6"/>
    </row>
    <row r="75" ht="12.75" hidden="1" customHeight="1">
      <c r="A75" s="89"/>
      <c r="B75" s="135"/>
      <c r="C75" s="91"/>
      <c r="D75" s="91"/>
      <c r="E75" s="136"/>
      <c r="F75" s="137"/>
      <c r="G75" s="138"/>
      <c r="H75" s="139"/>
      <c r="I75" s="137"/>
      <c r="J75" s="138"/>
      <c r="K75" s="140"/>
      <c r="L75" s="117"/>
      <c r="M75" s="134"/>
      <c r="N75" s="134"/>
      <c r="O75" s="134"/>
      <c r="P75" s="134"/>
      <c r="Q75" s="134"/>
      <c r="R75" s="134"/>
      <c r="S75" s="134"/>
      <c r="T75" s="108">
        <f t="shared" si="10"/>
        <v>0</v>
      </c>
      <c r="U75" s="6"/>
      <c r="V75" s="6"/>
      <c r="W75" s="6"/>
      <c r="X75" s="6"/>
      <c r="Y75" s="6"/>
      <c r="Z75" s="6"/>
    </row>
    <row r="76" ht="12.75" hidden="1" customHeight="1">
      <c r="A76" s="89"/>
      <c r="B76" s="135"/>
      <c r="C76" s="91"/>
      <c r="D76" s="91"/>
      <c r="E76" s="141"/>
      <c r="F76" s="142"/>
      <c r="G76" s="143"/>
      <c r="H76" s="140"/>
      <c r="I76" s="144"/>
      <c r="J76" s="145"/>
      <c r="K76" s="140"/>
      <c r="L76" s="117"/>
      <c r="M76" s="134"/>
      <c r="N76" s="134"/>
      <c r="O76" s="134"/>
      <c r="P76" s="134"/>
      <c r="Q76" s="134"/>
      <c r="R76" s="134"/>
      <c r="S76" s="134"/>
      <c r="T76" s="108">
        <f t="shared" si="10"/>
        <v>0</v>
      </c>
      <c r="U76" s="6"/>
      <c r="V76" s="6"/>
      <c r="W76" s="6"/>
      <c r="X76" s="6"/>
      <c r="Y76" s="6"/>
      <c r="Z76" s="6"/>
    </row>
    <row r="77" ht="12.75" hidden="1" customHeight="1">
      <c r="A77" s="89"/>
      <c r="B77" s="135"/>
      <c r="C77" s="91"/>
      <c r="D77" s="91"/>
      <c r="E77" s="141"/>
      <c r="F77" s="142"/>
      <c r="G77" s="143"/>
      <c r="H77" s="140"/>
      <c r="I77" s="144"/>
      <c r="J77" s="145"/>
      <c r="K77" s="140"/>
      <c r="L77" s="117"/>
      <c r="M77" s="134"/>
      <c r="N77" s="134"/>
      <c r="O77" s="134"/>
      <c r="P77" s="134"/>
      <c r="Q77" s="134"/>
      <c r="R77" s="134"/>
      <c r="S77" s="134"/>
      <c r="T77" s="108">
        <f t="shared" si="10"/>
        <v>0</v>
      </c>
      <c r="U77" s="6"/>
      <c r="V77" s="6"/>
      <c r="W77" s="6"/>
      <c r="X77" s="6"/>
      <c r="Y77" s="6"/>
      <c r="Z77" s="6"/>
    </row>
    <row r="78" ht="12.75" hidden="1" customHeight="1">
      <c r="A78" s="89"/>
      <c r="B78" s="135"/>
      <c r="C78" s="91"/>
      <c r="D78" s="91"/>
      <c r="E78" s="141"/>
      <c r="F78" s="142"/>
      <c r="G78" s="143"/>
      <c r="H78" s="140"/>
      <c r="I78" s="144"/>
      <c r="J78" s="145"/>
      <c r="K78" s="140"/>
      <c r="L78" s="117"/>
      <c r="M78" s="134"/>
      <c r="N78" s="134"/>
      <c r="O78" s="134"/>
      <c r="P78" s="134"/>
      <c r="Q78" s="134"/>
      <c r="R78" s="134"/>
      <c r="S78" s="134"/>
      <c r="T78" s="108">
        <f t="shared" si="10"/>
        <v>0</v>
      </c>
      <c r="U78" s="6"/>
      <c r="V78" s="6"/>
      <c r="W78" s="6"/>
      <c r="X78" s="6"/>
      <c r="Y78" s="6"/>
      <c r="Z78" s="6"/>
    </row>
    <row r="79" ht="12.75" hidden="1" customHeight="1">
      <c r="A79" s="89"/>
      <c r="B79" s="135"/>
      <c r="C79" s="91"/>
      <c r="D79" s="91"/>
      <c r="E79" s="141"/>
      <c r="F79" s="142"/>
      <c r="G79" s="143"/>
      <c r="H79" s="140"/>
      <c r="I79" s="144"/>
      <c r="J79" s="145"/>
      <c r="K79" s="140"/>
      <c r="L79" s="117"/>
      <c r="M79" s="134"/>
      <c r="N79" s="134"/>
      <c r="O79" s="134"/>
      <c r="P79" s="134"/>
      <c r="Q79" s="134"/>
      <c r="R79" s="134"/>
      <c r="S79" s="134"/>
      <c r="T79" s="108">
        <f t="shared" si="10"/>
        <v>0</v>
      </c>
      <c r="U79" s="6"/>
      <c r="V79" s="6"/>
      <c r="W79" s="6"/>
      <c r="X79" s="6"/>
      <c r="Y79" s="6"/>
      <c r="Z79" s="6"/>
    </row>
    <row r="80" ht="12.75" hidden="1" customHeight="1">
      <c r="A80" s="89"/>
      <c r="B80" s="135"/>
      <c r="C80" s="91"/>
      <c r="D80" s="91"/>
      <c r="E80" s="141"/>
      <c r="F80" s="142"/>
      <c r="G80" s="143"/>
      <c r="H80" s="140"/>
      <c r="I80" s="144"/>
      <c r="J80" s="145"/>
      <c r="K80" s="140"/>
      <c r="L80" s="117"/>
      <c r="M80" s="134"/>
      <c r="N80" s="134"/>
      <c r="O80" s="134"/>
      <c r="P80" s="134"/>
      <c r="Q80" s="134"/>
      <c r="R80" s="134"/>
      <c r="S80" s="134"/>
      <c r="T80" s="108">
        <f t="shared" si="10"/>
        <v>0</v>
      </c>
      <c r="U80" s="6"/>
      <c r="V80" s="6"/>
      <c r="W80" s="6"/>
      <c r="X80" s="6"/>
      <c r="Y80" s="6"/>
      <c r="Z80" s="6"/>
    </row>
    <row r="81" ht="12.75" hidden="1" customHeight="1">
      <c r="A81" s="89"/>
      <c r="B81" s="135"/>
      <c r="C81" s="91"/>
      <c r="D81" s="91"/>
      <c r="E81" s="141"/>
      <c r="F81" s="142"/>
      <c r="G81" s="143"/>
      <c r="H81" s="140"/>
      <c r="I81" s="144"/>
      <c r="J81" s="145"/>
      <c r="K81" s="140"/>
      <c r="L81" s="117"/>
      <c r="M81" s="134"/>
      <c r="N81" s="134"/>
      <c r="O81" s="134"/>
      <c r="P81" s="134"/>
      <c r="Q81" s="134"/>
      <c r="R81" s="134"/>
      <c r="S81" s="134"/>
      <c r="T81" s="108">
        <f t="shared" si="10"/>
        <v>0</v>
      </c>
      <c r="U81" s="6"/>
      <c r="V81" s="6"/>
      <c r="W81" s="6"/>
      <c r="X81" s="6"/>
      <c r="Y81" s="6"/>
      <c r="Z81" s="6"/>
    </row>
    <row r="82" ht="12.75" hidden="1" customHeight="1">
      <c r="A82" s="89"/>
      <c r="B82" s="135"/>
      <c r="C82" s="91"/>
      <c r="D82" s="91"/>
      <c r="E82" s="141"/>
      <c r="F82" s="142"/>
      <c r="G82" s="143"/>
      <c r="H82" s="140"/>
      <c r="I82" s="144"/>
      <c r="J82" s="145"/>
      <c r="K82" s="140"/>
      <c r="L82" s="117"/>
      <c r="M82" s="134"/>
      <c r="N82" s="134"/>
      <c r="O82" s="134"/>
      <c r="P82" s="134"/>
      <c r="Q82" s="134"/>
      <c r="R82" s="134"/>
      <c r="S82" s="134"/>
      <c r="T82" s="108">
        <f t="shared" si="10"/>
        <v>0</v>
      </c>
      <c r="U82" s="6"/>
      <c r="V82" s="6"/>
      <c r="W82" s="6"/>
      <c r="X82" s="6"/>
      <c r="Y82" s="6"/>
      <c r="Z82" s="6"/>
    </row>
    <row r="83" ht="12.75" hidden="1" customHeight="1">
      <c r="A83" s="89"/>
      <c r="B83" s="135"/>
      <c r="C83" s="91"/>
      <c r="D83" s="91"/>
      <c r="E83" s="141"/>
      <c r="F83" s="142"/>
      <c r="G83" s="143"/>
      <c r="H83" s="140"/>
      <c r="I83" s="144"/>
      <c r="J83" s="145"/>
      <c r="K83" s="140"/>
      <c r="L83" s="117"/>
      <c r="M83" s="134"/>
      <c r="N83" s="134"/>
      <c r="O83" s="134"/>
      <c r="P83" s="134"/>
      <c r="Q83" s="134"/>
      <c r="R83" s="134"/>
      <c r="S83" s="134"/>
      <c r="T83" s="108">
        <f t="shared" si="10"/>
        <v>0</v>
      </c>
      <c r="U83" s="6"/>
      <c r="V83" s="6"/>
      <c r="W83" s="6"/>
      <c r="X83" s="6"/>
      <c r="Y83" s="6"/>
      <c r="Z83" s="6"/>
    </row>
    <row r="84" ht="12.75" hidden="1" customHeight="1">
      <c r="A84" s="89"/>
      <c r="B84" s="135"/>
      <c r="C84" s="91"/>
      <c r="D84" s="91"/>
      <c r="E84" s="141"/>
      <c r="F84" s="142"/>
      <c r="G84" s="143"/>
      <c r="H84" s="140"/>
      <c r="I84" s="144"/>
      <c r="J84" s="145"/>
      <c r="K84" s="140"/>
      <c r="L84" s="117"/>
      <c r="M84" s="134"/>
      <c r="N84" s="134"/>
      <c r="O84" s="134"/>
      <c r="P84" s="134"/>
      <c r="Q84" s="134"/>
      <c r="R84" s="134"/>
      <c r="S84" s="134"/>
      <c r="T84" s="108">
        <f t="shared" si="10"/>
        <v>0</v>
      </c>
      <c r="U84" s="6"/>
      <c r="V84" s="6"/>
      <c r="W84" s="6"/>
      <c r="X84" s="6"/>
      <c r="Y84" s="6"/>
      <c r="Z84" s="6"/>
    </row>
    <row r="85" ht="12.75" hidden="1" customHeight="1">
      <c r="A85" s="89"/>
      <c r="B85" s="135"/>
      <c r="C85" s="91"/>
      <c r="D85" s="91"/>
      <c r="E85" s="141"/>
      <c r="F85" s="142"/>
      <c r="G85" s="143"/>
      <c r="H85" s="140"/>
      <c r="I85" s="144"/>
      <c r="J85" s="145"/>
      <c r="K85" s="140"/>
      <c r="L85" s="117"/>
      <c r="M85" s="134"/>
      <c r="N85" s="134"/>
      <c r="O85" s="134"/>
      <c r="P85" s="134"/>
      <c r="Q85" s="134"/>
      <c r="R85" s="134"/>
      <c r="S85" s="134"/>
      <c r="T85" s="108">
        <f t="shared" si="10"/>
        <v>0</v>
      </c>
      <c r="U85" s="6"/>
      <c r="V85" s="6"/>
      <c r="W85" s="6"/>
      <c r="X85" s="6"/>
      <c r="Y85" s="6"/>
      <c r="Z85" s="6"/>
    </row>
    <row r="86" ht="12.75" hidden="1" customHeight="1">
      <c r="A86" s="89"/>
      <c r="B86" s="135"/>
      <c r="C86" s="91"/>
      <c r="D86" s="91"/>
      <c r="E86" s="141"/>
      <c r="F86" s="142"/>
      <c r="G86" s="143"/>
      <c r="H86" s="140"/>
      <c r="I86" s="144"/>
      <c r="J86" s="145"/>
      <c r="K86" s="140"/>
      <c r="L86" s="117"/>
      <c r="M86" s="134"/>
      <c r="N86" s="134"/>
      <c r="O86" s="134"/>
      <c r="P86" s="134"/>
      <c r="Q86" s="134"/>
      <c r="R86" s="134"/>
      <c r="S86" s="134"/>
      <c r="T86" s="108">
        <f t="shared" si="10"/>
        <v>0</v>
      </c>
      <c r="U86" s="6"/>
      <c r="V86" s="6"/>
      <c r="W86" s="6"/>
      <c r="X86" s="6"/>
      <c r="Y86" s="6"/>
      <c r="Z86" s="6"/>
    </row>
    <row r="87" ht="12.75" hidden="1" customHeight="1">
      <c r="A87" s="89"/>
      <c r="B87" s="135"/>
      <c r="C87" s="91"/>
      <c r="D87" s="91"/>
      <c r="E87" s="141"/>
      <c r="F87" s="142"/>
      <c r="G87" s="143"/>
      <c r="H87" s="140"/>
      <c r="I87" s="144"/>
      <c r="J87" s="145"/>
      <c r="K87" s="140"/>
      <c r="L87" s="117"/>
      <c r="M87" s="134"/>
      <c r="N87" s="134"/>
      <c r="O87" s="134"/>
      <c r="P87" s="134"/>
      <c r="Q87" s="134"/>
      <c r="R87" s="134"/>
      <c r="S87" s="134"/>
      <c r="T87" s="108">
        <f t="shared" si="10"/>
        <v>0</v>
      </c>
      <c r="U87" s="6"/>
      <c r="V87" s="6"/>
      <c r="W87" s="6"/>
      <c r="X87" s="6"/>
      <c r="Y87" s="6"/>
      <c r="Z87" s="6"/>
    </row>
    <row r="88" ht="12.75" hidden="1" customHeight="1">
      <c r="A88" s="89"/>
      <c r="B88" s="135"/>
      <c r="C88" s="91"/>
      <c r="D88" s="91"/>
      <c r="E88" s="141"/>
      <c r="F88" s="142"/>
      <c r="G88" s="143"/>
      <c r="H88" s="140"/>
      <c r="I88" s="144"/>
      <c r="J88" s="145"/>
      <c r="K88" s="140"/>
      <c r="L88" s="117"/>
      <c r="M88" s="134"/>
      <c r="N88" s="134"/>
      <c r="O88" s="134"/>
      <c r="P88" s="134"/>
      <c r="Q88" s="134"/>
      <c r="R88" s="134"/>
      <c r="S88" s="134"/>
      <c r="T88" s="108">
        <f t="shared" si="10"/>
        <v>0</v>
      </c>
      <c r="U88" s="6"/>
      <c r="V88" s="6"/>
      <c r="W88" s="6"/>
      <c r="X88" s="6"/>
      <c r="Y88" s="6"/>
      <c r="Z88" s="6"/>
    </row>
    <row r="89" ht="12.75" hidden="1" customHeight="1">
      <c r="A89" s="89"/>
      <c r="B89" s="135"/>
      <c r="C89" s="91"/>
      <c r="D89" s="91"/>
      <c r="E89" s="141"/>
      <c r="F89" s="142"/>
      <c r="G89" s="143"/>
      <c r="H89" s="140"/>
      <c r="I89" s="144"/>
      <c r="J89" s="145"/>
      <c r="K89" s="140"/>
      <c r="L89" s="117"/>
      <c r="M89" s="134"/>
      <c r="N89" s="134"/>
      <c r="O89" s="134"/>
      <c r="P89" s="134"/>
      <c r="Q89" s="134"/>
      <c r="R89" s="134"/>
      <c r="S89" s="134"/>
      <c r="T89" s="108">
        <f t="shared" si="10"/>
        <v>0</v>
      </c>
      <c r="U89" s="6"/>
      <c r="V89" s="6"/>
      <c r="W89" s="6"/>
      <c r="X89" s="6"/>
      <c r="Y89" s="6"/>
      <c r="Z89" s="6"/>
    </row>
    <row r="90" ht="12.75" hidden="1" customHeight="1">
      <c r="A90" s="89"/>
      <c r="B90" s="135"/>
      <c r="C90" s="91"/>
      <c r="D90" s="91"/>
      <c r="E90" s="141"/>
      <c r="F90" s="142"/>
      <c r="G90" s="143"/>
      <c r="H90" s="140"/>
      <c r="I90" s="144"/>
      <c r="J90" s="145"/>
      <c r="K90" s="140"/>
      <c r="L90" s="117"/>
      <c r="M90" s="134"/>
      <c r="N90" s="134"/>
      <c r="O90" s="134"/>
      <c r="P90" s="134"/>
      <c r="Q90" s="134"/>
      <c r="R90" s="134"/>
      <c r="S90" s="134"/>
      <c r="T90" s="108">
        <f t="shared" si="10"/>
        <v>0</v>
      </c>
      <c r="U90" s="6"/>
      <c r="V90" s="6"/>
      <c r="W90" s="6"/>
      <c r="X90" s="6"/>
      <c r="Y90" s="6"/>
      <c r="Z90" s="6"/>
    </row>
    <row r="91" ht="12.75" hidden="1" customHeight="1">
      <c r="A91" s="89"/>
      <c r="B91" s="135"/>
      <c r="C91" s="91"/>
      <c r="D91" s="91"/>
      <c r="E91" s="141"/>
      <c r="F91" s="142"/>
      <c r="G91" s="143"/>
      <c r="H91" s="140"/>
      <c r="I91" s="144"/>
      <c r="J91" s="145"/>
      <c r="K91" s="140"/>
      <c r="L91" s="117"/>
      <c r="M91" s="134"/>
      <c r="N91" s="134"/>
      <c r="O91" s="134"/>
      <c r="P91" s="134"/>
      <c r="Q91" s="134"/>
      <c r="R91" s="134"/>
      <c r="S91" s="134"/>
      <c r="T91" s="108">
        <f t="shared" si="10"/>
        <v>0</v>
      </c>
      <c r="U91" s="6"/>
      <c r="V91" s="6"/>
      <c r="W91" s="6"/>
      <c r="X91" s="6"/>
      <c r="Y91" s="6"/>
      <c r="Z91" s="6"/>
    </row>
    <row r="92" ht="12.75" hidden="1" customHeight="1">
      <c r="A92" s="89"/>
      <c r="B92" s="135"/>
      <c r="C92" s="91"/>
      <c r="D92" s="91"/>
      <c r="E92" s="136"/>
      <c r="F92" s="137"/>
      <c r="G92" s="138"/>
      <c r="H92" s="139"/>
      <c r="I92" s="137"/>
      <c r="J92" s="138"/>
      <c r="K92" s="140"/>
      <c r="L92" s="117"/>
      <c r="M92" s="134"/>
      <c r="N92" s="134"/>
      <c r="O92" s="134"/>
      <c r="P92" s="134"/>
      <c r="Q92" s="134"/>
      <c r="R92" s="134"/>
      <c r="S92" s="134"/>
      <c r="T92" s="108">
        <f t="shared" si="10"/>
        <v>0</v>
      </c>
      <c r="U92" s="6"/>
      <c r="V92" s="6"/>
      <c r="W92" s="6"/>
      <c r="X92" s="6"/>
      <c r="Y92" s="6"/>
      <c r="Z92" s="6"/>
    </row>
    <row r="93" ht="12.75" hidden="1" customHeight="1">
      <c r="A93" s="89"/>
      <c r="B93" s="135"/>
      <c r="C93" s="91"/>
      <c r="D93" s="91"/>
      <c r="E93" s="136"/>
      <c r="F93" s="137"/>
      <c r="G93" s="138"/>
      <c r="H93" s="139"/>
      <c r="I93" s="137"/>
      <c r="J93" s="138"/>
      <c r="K93" s="140"/>
      <c r="L93" s="117"/>
      <c r="M93" s="134"/>
      <c r="N93" s="134"/>
      <c r="O93" s="134"/>
      <c r="P93" s="134"/>
      <c r="Q93" s="134"/>
      <c r="R93" s="134"/>
      <c r="S93" s="134"/>
      <c r="T93" s="108">
        <f t="shared" si="10"/>
        <v>0</v>
      </c>
      <c r="U93" s="6"/>
      <c r="V93" s="6"/>
      <c r="W93" s="6"/>
      <c r="X93" s="6"/>
      <c r="Y93" s="6"/>
      <c r="Z93" s="6"/>
    </row>
    <row r="94" ht="12.75" hidden="1" customHeight="1">
      <c r="A94" s="89"/>
      <c r="B94" s="135"/>
      <c r="C94" s="91"/>
      <c r="D94" s="91"/>
      <c r="E94" s="136"/>
      <c r="F94" s="137"/>
      <c r="G94" s="138"/>
      <c r="H94" s="139"/>
      <c r="I94" s="137"/>
      <c r="J94" s="138"/>
      <c r="K94" s="140"/>
      <c r="L94" s="117"/>
      <c r="M94" s="134"/>
      <c r="N94" s="134"/>
      <c r="O94" s="134"/>
      <c r="P94" s="134"/>
      <c r="Q94" s="134"/>
      <c r="R94" s="134"/>
      <c r="S94" s="134"/>
      <c r="T94" s="108">
        <f t="shared" si="10"/>
        <v>0</v>
      </c>
      <c r="U94" s="6"/>
      <c r="V94" s="6"/>
      <c r="W94" s="6"/>
      <c r="X94" s="6"/>
      <c r="Y94" s="6"/>
      <c r="Z94" s="6"/>
    </row>
    <row r="95" ht="12.75" customHeight="1">
      <c r="A95" s="110" t="s">
        <v>72</v>
      </c>
      <c r="B95" s="111"/>
      <c r="C95" s="112"/>
      <c r="D95" s="111"/>
      <c r="E95" s="98"/>
      <c r="F95" s="98"/>
      <c r="G95" s="98"/>
      <c r="H95" s="98"/>
      <c r="I95" s="98"/>
      <c r="J95" s="98"/>
      <c r="K95" s="98"/>
      <c r="L95" s="98"/>
      <c r="M95" s="113"/>
      <c r="N95" s="113"/>
      <c r="O95" s="113"/>
      <c r="P95" s="113"/>
      <c r="Q95" s="113"/>
      <c r="R95" s="113"/>
      <c r="S95" s="113"/>
      <c r="T95" s="114"/>
      <c r="U95" s="17"/>
      <c r="V95" s="6"/>
      <c r="W95" s="6"/>
      <c r="X95" s="6"/>
      <c r="Y95" s="6"/>
      <c r="Z95" s="6"/>
    </row>
    <row r="96" ht="12.75" customHeight="1">
      <c r="A96" s="115" t="s">
        <v>79</v>
      </c>
      <c r="B96" s="88"/>
      <c r="C96" s="116"/>
      <c r="D96" s="88"/>
      <c r="E96" s="88"/>
      <c r="F96" s="88"/>
      <c r="G96" s="88"/>
      <c r="H96" s="88"/>
      <c r="I96" s="88"/>
      <c r="J96" s="88"/>
      <c r="K96" s="88"/>
      <c r="L96" s="117"/>
      <c r="M96" s="118">
        <f t="shared" ref="M96:T96" si="11">SUM(M52:M94)</f>
        <v>0</v>
      </c>
      <c r="N96" s="118">
        <f t="shared" si="11"/>
        <v>0</v>
      </c>
      <c r="O96" s="118">
        <f t="shared" si="11"/>
        <v>0</v>
      </c>
      <c r="P96" s="118">
        <f t="shared" si="11"/>
        <v>0</v>
      </c>
      <c r="Q96" s="118">
        <f t="shared" si="11"/>
        <v>0</v>
      </c>
      <c r="R96" s="118">
        <f t="shared" si="11"/>
        <v>0</v>
      </c>
      <c r="S96" s="118">
        <f t="shared" si="11"/>
        <v>0</v>
      </c>
      <c r="T96" s="118">
        <f t="shared" si="11"/>
        <v>0</v>
      </c>
      <c r="U96" s="6"/>
      <c r="V96" s="6"/>
      <c r="W96" s="6"/>
      <c r="X96" s="6"/>
      <c r="Y96" s="6"/>
      <c r="Z96" s="6"/>
    </row>
    <row r="97" ht="12.75" customHeight="1">
      <c r="A97" s="119"/>
      <c r="B97" s="120"/>
      <c r="C97" s="121"/>
      <c r="D97" s="120"/>
      <c r="E97" s="120"/>
      <c r="F97" s="120"/>
      <c r="G97" s="120"/>
      <c r="H97" s="120"/>
      <c r="I97" s="120"/>
      <c r="J97" s="120"/>
      <c r="K97" s="120"/>
      <c r="L97" s="117"/>
      <c r="M97" s="122"/>
      <c r="N97" s="122"/>
      <c r="O97" s="122"/>
      <c r="P97" s="122"/>
      <c r="Q97" s="122"/>
      <c r="R97" s="122"/>
      <c r="S97" s="122"/>
      <c r="T97" s="123"/>
      <c r="U97" s="17"/>
      <c r="V97" s="6"/>
      <c r="W97" s="6"/>
      <c r="X97" s="6"/>
      <c r="Y97" s="6"/>
      <c r="Z97" s="6"/>
    </row>
    <row r="98" ht="12.75" customHeight="1">
      <c r="A98" s="119"/>
      <c r="B98" s="120"/>
      <c r="C98" s="121"/>
      <c r="D98" s="120"/>
      <c r="E98" s="120"/>
      <c r="F98" s="120"/>
      <c r="G98" s="120"/>
      <c r="H98" s="120"/>
      <c r="I98" s="120"/>
      <c r="J98" s="120"/>
      <c r="K98" s="120"/>
      <c r="L98" s="117"/>
      <c r="M98" s="122"/>
      <c r="N98" s="122"/>
      <c r="O98" s="122"/>
      <c r="P98" s="122"/>
      <c r="Q98" s="122"/>
      <c r="R98" s="122"/>
      <c r="S98" s="122"/>
      <c r="T98" s="123"/>
      <c r="U98" s="17"/>
      <c r="V98" s="6"/>
      <c r="W98" s="6"/>
      <c r="X98" s="6"/>
      <c r="Y98" s="6"/>
      <c r="Z98" s="6"/>
    </row>
    <row r="99" ht="24.75" customHeight="1">
      <c r="A99" s="124" t="s">
        <v>80</v>
      </c>
      <c r="B99" s="81" t="s">
        <v>81</v>
      </c>
      <c r="C99" s="125" t="s">
        <v>76</v>
      </c>
      <c r="D99" s="126" t="s">
        <v>82</v>
      </c>
      <c r="E99" s="127" t="s">
        <v>83</v>
      </c>
      <c r="F99" s="64"/>
      <c r="G99" s="87"/>
      <c r="H99" s="127"/>
      <c r="I99" s="64"/>
      <c r="J99" s="87"/>
      <c r="K99" s="81"/>
      <c r="L99" s="117"/>
      <c r="M99" s="127"/>
      <c r="N99" s="64"/>
      <c r="O99" s="87"/>
      <c r="P99" s="88"/>
      <c r="Q99" s="88"/>
      <c r="R99" s="88"/>
      <c r="S99" s="88"/>
      <c r="T99" s="128"/>
      <c r="U99" s="6"/>
      <c r="V99" s="6"/>
      <c r="W99" s="6"/>
      <c r="X99" s="6"/>
      <c r="Y99" s="6"/>
      <c r="Z99" s="6"/>
    </row>
    <row r="100" ht="12.75" customHeight="1">
      <c r="A100" s="89"/>
      <c r="B100" s="135"/>
      <c r="C100" s="146"/>
      <c r="D100" s="91"/>
      <c r="E100" s="132"/>
      <c r="F100" s="130"/>
      <c r="G100" s="131"/>
      <c r="H100" s="132"/>
      <c r="I100" s="130"/>
      <c r="J100" s="131"/>
      <c r="K100" s="133"/>
      <c r="L100" s="117"/>
      <c r="M100" s="134"/>
      <c r="N100" s="134"/>
      <c r="O100" s="134"/>
      <c r="P100" s="134"/>
      <c r="Q100" s="134"/>
      <c r="R100" s="134"/>
      <c r="S100" s="134"/>
      <c r="T100" s="108">
        <f t="shared" ref="T100:T122" si="12">M100+N100+O100+P100+Q100+R100+S100</f>
        <v>0</v>
      </c>
      <c r="U100" s="6"/>
      <c r="V100" s="6"/>
      <c r="W100" s="6"/>
      <c r="X100" s="6"/>
      <c r="Y100" s="6"/>
      <c r="Z100" s="6"/>
    </row>
    <row r="101" ht="12.75" customHeight="1">
      <c r="A101" s="89"/>
      <c r="B101" s="135"/>
      <c r="C101" s="146"/>
      <c r="D101" s="91"/>
      <c r="E101" s="139"/>
      <c r="F101" s="137"/>
      <c r="G101" s="138"/>
      <c r="H101" s="139"/>
      <c r="I101" s="137"/>
      <c r="J101" s="138"/>
      <c r="K101" s="140"/>
      <c r="L101" s="117"/>
      <c r="M101" s="134"/>
      <c r="N101" s="134"/>
      <c r="O101" s="134"/>
      <c r="P101" s="134"/>
      <c r="Q101" s="134"/>
      <c r="R101" s="134"/>
      <c r="S101" s="134"/>
      <c r="T101" s="108">
        <f t="shared" si="12"/>
        <v>0</v>
      </c>
      <c r="U101" s="6"/>
      <c r="V101" s="6"/>
      <c r="W101" s="6"/>
      <c r="X101" s="6"/>
      <c r="Y101" s="6"/>
      <c r="Z101" s="6"/>
    </row>
    <row r="102" ht="12.75" customHeight="1">
      <c r="A102" s="89"/>
      <c r="B102" s="135"/>
      <c r="C102" s="146"/>
      <c r="D102" s="91"/>
      <c r="E102" s="139"/>
      <c r="F102" s="137"/>
      <c r="G102" s="138"/>
      <c r="H102" s="139"/>
      <c r="I102" s="137"/>
      <c r="J102" s="138"/>
      <c r="K102" s="140"/>
      <c r="L102" s="117"/>
      <c r="M102" s="134"/>
      <c r="N102" s="134"/>
      <c r="O102" s="134"/>
      <c r="P102" s="134"/>
      <c r="Q102" s="134"/>
      <c r="R102" s="134"/>
      <c r="S102" s="134"/>
      <c r="T102" s="108">
        <f t="shared" si="12"/>
        <v>0</v>
      </c>
      <c r="U102" s="6"/>
      <c r="V102" s="6"/>
      <c r="W102" s="6"/>
      <c r="X102" s="6"/>
      <c r="Y102" s="6"/>
      <c r="Z102" s="6"/>
    </row>
    <row r="103" ht="12.75" customHeight="1">
      <c r="A103" s="89"/>
      <c r="B103" s="135"/>
      <c r="C103" s="146"/>
      <c r="D103" s="91"/>
      <c r="E103" s="139"/>
      <c r="F103" s="137"/>
      <c r="G103" s="138"/>
      <c r="H103" s="139"/>
      <c r="I103" s="137"/>
      <c r="J103" s="138"/>
      <c r="K103" s="140"/>
      <c r="L103" s="117"/>
      <c r="M103" s="134"/>
      <c r="N103" s="134"/>
      <c r="O103" s="134"/>
      <c r="P103" s="134"/>
      <c r="Q103" s="134"/>
      <c r="R103" s="134"/>
      <c r="S103" s="134"/>
      <c r="T103" s="108">
        <f t="shared" si="12"/>
        <v>0</v>
      </c>
      <c r="U103" s="6"/>
      <c r="V103" s="6"/>
      <c r="W103" s="6"/>
      <c r="X103" s="6"/>
      <c r="Y103" s="6"/>
      <c r="Z103" s="6"/>
    </row>
    <row r="104" ht="12.75" customHeight="1">
      <c r="A104" s="89"/>
      <c r="B104" s="135"/>
      <c r="C104" s="146"/>
      <c r="D104" s="91"/>
      <c r="E104" s="139"/>
      <c r="F104" s="137"/>
      <c r="G104" s="138"/>
      <c r="H104" s="139"/>
      <c r="I104" s="137"/>
      <c r="J104" s="138"/>
      <c r="K104" s="140"/>
      <c r="L104" s="117"/>
      <c r="M104" s="134"/>
      <c r="N104" s="134"/>
      <c r="O104" s="134"/>
      <c r="P104" s="134"/>
      <c r="Q104" s="134"/>
      <c r="R104" s="134"/>
      <c r="S104" s="134"/>
      <c r="T104" s="108">
        <f t="shared" si="12"/>
        <v>0</v>
      </c>
      <c r="U104" s="6"/>
      <c r="V104" s="6"/>
      <c r="W104" s="6"/>
      <c r="X104" s="6"/>
      <c r="Y104" s="6"/>
      <c r="Z104" s="6"/>
    </row>
    <row r="105" ht="12.75" hidden="1" customHeight="1">
      <c r="A105" s="89"/>
      <c r="B105" s="135"/>
      <c r="C105" s="146"/>
      <c r="D105" s="91"/>
      <c r="E105" s="139"/>
      <c r="F105" s="137"/>
      <c r="G105" s="138"/>
      <c r="H105" s="139"/>
      <c r="I105" s="137"/>
      <c r="J105" s="138"/>
      <c r="K105" s="140"/>
      <c r="L105" s="117"/>
      <c r="M105" s="134"/>
      <c r="N105" s="134"/>
      <c r="O105" s="134"/>
      <c r="P105" s="134"/>
      <c r="Q105" s="134"/>
      <c r="R105" s="134"/>
      <c r="S105" s="134"/>
      <c r="T105" s="108">
        <f t="shared" si="12"/>
        <v>0</v>
      </c>
      <c r="U105" s="6"/>
      <c r="V105" s="6"/>
      <c r="W105" s="6"/>
      <c r="X105" s="6"/>
      <c r="Y105" s="6"/>
      <c r="Z105" s="6"/>
    </row>
    <row r="106" ht="12.75" hidden="1" customHeight="1">
      <c r="A106" s="89"/>
      <c r="B106" s="135"/>
      <c r="C106" s="146"/>
      <c r="D106" s="91"/>
      <c r="E106" s="139"/>
      <c r="F106" s="137"/>
      <c r="G106" s="138"/>
      <c r="H106" s="139"/>
      <c r="I106" s="137"/>
      <c r="J106" s="138"/>
      <c r="K106" s="140"/>
      <c r="L106" s="117"/>
      <c r="M106" s="134"/>
      <c r="N106" s="134"/>
      <c r="O106" s="134"/>
      <c r="P106" s="134"/>
      <c r="Q106" s="134"/>
      <c r="R106" s="134"/>
      <c r="S106" s="134"/>
      <c r="T106" s="108">
        <f t="shared" si="12"/>
        <v>0</v>
      </c>
      <c r="U106" s="6"/>
      <c r="V106" s="6"/>
      <c r="W106" s="6"/>
      <c r="X106" s="6"/>
      <c r="Y106" s="6"/>
      <c r="Z106" s="6"/>
    </row>
    <row r="107" ht="12.75" hidden="1" customHeight="1">
      <c r="A107" s="89"/>
      <c r="B107" s="135"/>
      <c r="C107" s="146"/>
      <c r="D107" s="91"/>
      <c r="E107" s="139"/>
      <c r="F107" s="137"/>
      <c r="G107" s="138"/>
      <c r="H107" s="139"/>
      <c r="I107" s="137"/>
      <c r="J107" s="138"/>
      <c r="K107" s="140"/>
      <c r="L107" s="117"/>
      <c r="M107" s="134"/>
      <c r="N107" s="134"/>
      <c r="O107" s="134"/>
      <c r="P107" s="134"/>
      <c r="Q107" s="134"/>
      <c r="R107" s="134"/>
      <c r="S107" s="134"/>
      <c r="T107" s="108">
        <f t="shared" si="12"/>
        <v>0</v>
      </c>
      <c r="U107" s="6"/>
      <c r="V107" s="6"/>
      <c r="W107" s="6"/>
      <c r="X107" s="6"/>
      <c r="Y107" s="6"/>
      <c r="Z107" s="6"/>
    </row>
    <row r="108" ht="12.75" hidden="1" customHeight="1">
      <c r="A108" s="89"/>
      <c r="B108" s="135"/>
      <c r="C108" s="146"/>
      <c r="D108" s="91"/>
      <c r="E108" s="139"/>
      <c r="F108" s="137"/>
      <c r="G108" s="138"/>
      <c r="H108" s="139"/>
      <c r="I108" s="137"/>
      <c r="J108" s="138"/>
      <c r="K108" s="140"/>
      <c r="L108" s="117"/>
      <c r="M108" s="134"/>
      <c r="N108" s="134"/>
      <c r="O108" s="134"/>
      <c r="P108" s="134"/>
      <c r="Q108" s="134"/>
      <c r="R108" s="134"/>
      <c r="S108" s="134"/>
      <c r="T108" s="108">
        <f t="shared" si="12"/>
        <v>0</v>
      </c>
      <c r="U108" s="6"/>
      <c r="V108" s="6"/>
      <c r="W108" s="6"/>
      <c r="X108" s="6"/>
      <c r="Y108" s="6"/>
      <c r="Z108" s="6"/>
    </row>
    <row r="109" ht="12.75" hidden="1" customHeight="1">
      <c r="A109" s="89"/>
      <c r="B109" s="135"/>
      <c r="C109" s="146"/>
      <c r="D109" s="91"/>
      <c r="E109" s="139"/>
      <c r="F109" s="137"/>
      <c r="G109" s="138"/>
      <c r="H109" s="139"/>
      <c r="I109" s="137"/>
      <c r="J109" s="138"/>
      <c r="K109" s="140"/>
      <c r="L109" s="117"/>
      <c r="M109" s="134"/>
      <c r="N109" s="134"/>
      <c r="O109" s="134"/>
      <c r="P109" s="134"/>
      <c r="Q109" s="134"/>
      <c r="R109" s="134"/>
      <c r="S109" s="134"/>
      <c r="T109" s="108">
        <f t="shared" si="12"/>
        <v>0</v>
      </c>
      <c r="U109" s="6"/>
      <c r="V109" s="6"/>
      <c r="W109" s="6"/>
      <c r="X109" s="6"/>
      <c r="Y109" s="6"/>
      <c r="Z109" s="6"/>
    </row>
    <row r="110" ht="12.75" hidden="1" customHeight="1">
      <c r="A110" s="89"/>
      <c r="B110" s="135"/>
      <c r="C110" s="146"/>
      <c r="D110" s="91"/>
      <c r="E110" s="139"/>
      <c r="F110" s="137"/>
      <c r="G110" s="138"/>
      <c r="H110" s="139"/>
      <c r="I110" s="137"/>
      <c r="J110" s="138"/>
      <c r="K110" s="140"/>
      <c r="L110" s="117"/>
      <c r="M110" s="134"/>
      <c r="N110" s="134"/>
      <c r="O110" s="134"/>
      <c r="P110" s="134"/>
      <c r="Q110" s="134"/>
      <c r="R110" s="134"/>
      <c r="S110" s="134"/>
      <c r="T110" s="108">
        <f t="shared" si="12"/>
        <v>0</v>
      </c>
      <c r="U110" s="6"/>
      <c r="V110" s="6"/>
      <c r="W110" s="6"/>
      <c r="X110" s="6"/>
      <c r="Y110" s="6"/>
      <c r="Z110" s="6"/>
    </row>
    <row r="111" ht="12.75" hidden="1" customHeight="1">
      <c r="A111" s="89"/>
      <c r="B111" s="135"/>
      <c r="C111" s="146"/>
      <c r="D111" s="91"/>
      <c r="E111" s="139"/>
      <c r="F111" s="137"/>
      <c r="G111" s="138"/>
      <c r="H111" s="139"/>
      <c r="I111" s="137"/>
      <c r="J111" s="138"/>
      <c r="K111" s="140"/>
      <c r="L111" s="117"/>
      <c r="M111" s="134"/>
      <c r="N111" s="134"/>
      <c r="O111" s="134"/>
      <c r="P111" s="134"/>
      <c r="Q111" s="134"/>
      <c r="R111" s="134"/>
      <c r="S111" s="134"/>
      <c r="T111" s="108">
        <f t="shared" si="12"/>
        <v>0</v>
      </c>
      <c r="U111" s="6"/>
      <c r="V111" s="6"/>
      <c r="W111" s="6"/>
      <c r="X111" s="6"/>
      <c r="Y111" s="6"/>
      <c r="Z111" s="6"/>
    </row>
    <row r="112" ht="12.75" hidden="1" customHeight="1">
      <c r="A112" s="89"/>
      <c r="B112" s="135"/>
      <c r="C112" s="146"/>
      <c r="D112" s="91"/>
      <c r="E112" s="139"/>
      <c r="F112" s="137"/>
      <c r="G112" s="138"/>
      <c r="H112" s="139"/>
      <c r="I112" s="137"/>
      <c r="J112" s="138"/>
      <c r="K112" s="140"/>
      <c r="L112" s="117"/>
      <c r="M112" s="134"/>
      <c r="N112" s="134"/>
      <c r="O112" s="134"/>
      <c r="P112" s="134"/>
      <c r="Q112" s="134"/>
      <c r="R112" s="134"/>
      <c r="S112" s="134"/>
      <c r="T112" s="108">
        <f t="shared" si="12"/>
        <v>0</v>
      </c>
      <c r="U112" s="6"/>
      <c r="V112" s="6"/>
      <c r="W112" s="6"/>
      <c r="X112" s="6"/>
      <c r="Y112" s="6"/>
      <c r="Z112" s="6"/>
    </row>
    <row r="113" ht="12.75" hidden="1" customHeight="1">
      <c r="A113" s="89"/>
      <c r="B113" s="135"/>
      <c r="C113" s="146"/>
      <c r="D113" s="91"/>
      <c r="E113" s="139"/>
      <c r="F113" s="137"/>
      <c r="G113" s="138"/>
      <c r="H113" s="139"/>
      <c r="I113" s="137"/>
      <c r="J113" s="138"/>
      <c r="K113" s="140"/>
      <c r="L113" s="117"/>
      <c r="M113" s="134"/>
      <c r="N113" s="134"/>
      <c r="O113" s="134"/>
      <c r="P113" s="134"/>
      <c r="Q113" s="134"/>
      <c r="R113" s="134"/>
      <c r="S113" s="134"/>
      <c r="T113" s="108">
        <f t="shared" si="12"/>
        <v>0</v>
      </c>
      <c r="U113" s="6"/>
      <c r="V113" s="6"/>
      <c r="W113" s="6"/>
      <c r="X113" s="6"/>
      <c r="Y113" s="6"/>
      <c r="Z113" s="6"/>
    </row>
    <row r="114" ht="12.75" hidden="1" customHeight="1">
      <c r="A114" s="89"/>
      <c r="B114" s="135"/>
      <c r="C114" s="146"/>
      <c r="D114" s="91"/>
      <c r="E114" s="139"/>
      <c r="F114" s="137"/>
      <c r="G114" s="138"/>
      <c r="H114" s="139"/>
      <c r="I114" s="137"/>
      <c r="J114" s="138"/>
      <c r="K114" s="140"/>
      <c r="L114" s="117"/>
      <c r="M114" s="134"/>
      <c r="N114" s="134"/>
      <c r="O114" s="134"/>
      <c r="P114" s="134"/>
      <c r="Q114" s="134"/>
      <c r="R114" s="134"/>
      <c r="S114" s="134"/>
      <c r="T114" s="108">
        <f t="shared" si="12"/>
        <v>0</v>
      </c>
      <c r="U114" s="6"/>
      <c r="V114" s="6"/>
      <c r="W114" s="6"/>
      <c r="X114" s="6"/>
      <c r="Y114" s="6"/>
      <c r="Z114" s="6"/>
    </row>
    <row r="115" ht="12.75" hidden="1" customHeight="1">
      <c r="A115" s="89"/>
      <c r="B115" s="135"/>
      <c r="C115" s="146"/>
      <c r="D115" s="91"/>
      <c r="E115" s="139"/>
      <c r="F115" s="137"/>
      <c r="G115" s="138"/>
      <c r="H115" s="139"/>
      <c r="I115" s="137"/>
      <c r="J115" s="138"/>
      <c r="K115" s="140"/>
      <c r="L115" s="117"/>
      <c r="M115" s="134"/>
      <c r="N115" s="134"/>
      <c r="O115" s="134"/>
      <c r="P115" s="134"/>
      <c r="Q115" s="134"/>
      <c r="R115" s="134"/>
      <c r="S115" s="134"/>
      <c r="T115" s="108">
        <f t="shared" si="12"/>
        <v>0</v>
      </c>
      <c r="U115" s="6"/>
      <c r="V115" s="6"/>
      <c r="W115" s="6"/>
      <c r="X115" s="6"/>
      <c r="Y115" s="6"/>
      <c r="Z115" s="6"/>
    </row>
    <row r="116" ht="12.75" hidden="1" customHeight="1">
      <c r="A116" s="89"/>
      <c r="B116" s="135"/>
      <c r="C116" s="146"/>
      <c r="D116" s="91"/>
      <c r="E116" s="139"/>
      <c r="F116" s="137"/>
      <c r="G116" s="138"/>
      <c r="H116" s="139"/>
      <c r="I116" s="137"/>
      <c r="J116" s="138"/>
      <c r="K116" s="140"/>
      <c r="L116" s="117"/>
      <c r="M116" s="134"/>
      <c r="N116" s="134"/>
      <c r="O116" s="134"/>
      <c r="P116" s="134"/>
      <c r="Q116" s="134"/>
      <c r="R116" s="134"/>
      <c r="S116" s="134"/>
      <c r="T116" s="108">
        <f t="shared" si="12"/>
        <v>0</v>
      </c>
      <c r="U116" s="6"/>
      <c r="V116" s="6"/>
      <c r="W116" s="6"/>
      <c r="X116" s="6"/>
      <c r="Y116" s="6"/>
      <c r="Z116" s="6"/>
    </row>
    <row r="117" ht="12.75" hidden="1" customHeight="1">
      <c r="A117" s="89"/>
      <c r="B117" s="135"/>
      <c r="C117" s="146"/>
      <c r="D117" s="91"/>
      <c r="E117" s="139"/>
      <c r="F117" s="137"/>
      <c r="G117" s="138"/>
      <c r="H117" s="139"/>
      <c r="I117" s="137"/>
      <c r="J117" s="138"/>
      <c r="K117" s="140"/>
      <c r="L117" s="117"/>
      <c r="M117" s="134"/>
      <c r="N117" s="134"/>
      <c r="O117" s="134"/>
      <c r="P117" s="134"/>
      <c r="Q117" s="134"/>
      <c r="R117" s="134"/>
      <c r="S117" s="134"/>
      <c r="T117" s="108">
        <f t="shared" si="12"/>
        <v>0</v>
      </c>
      <c r="U117" s="6"/>
      <c r="V117" s="6"/>
      <c r="W117" s="6"/>
      <c r="X117" s="6"/>
      <c r="Y117" s="6"/>
      <c r="Z117" s="6"/>
    </row>
    <row r="118" ht="12.75" hidden="1" customHeight="1">
      <c r="A118" s="89"/>
      <c r="B118" s="135"/>
      <c r="C118" s="146"/>
      <c r="D118" s="91"/>
      <c r="E118" s="139"/>
      <c r="F118" s="137"/>
      <c r="G118" s="138"/>
      <c r="H118" s="139"/>
      <c r="I118" s="137"/>
      <c r="J118" s="138"/>
      <c r="K118" s="140"/>
      <c r="L118" s="117"/>
      <c r="M118" s="134"/>
      <c r="N118" s="134"/>
      <c r="O118" s="134"/>
      <c r="P118" s="134"/>
      <c r="Q118" s="134"/>
      <c r="R118" s="134"/>
      <c r="S118" s="134"/>
      <c r="T118" s="108">
        <f t="shared" si="12"/>
        <v>0</v>
      </c>
      <c r="U118" s="6"/>
      <c r="V118" s="6"/>
      <c r="W118" s="6"/>
      <c r="X118" s="6"/>
      <c r="Y118" s="6"/>
      <c r="Z118" s="6"/>
    </row>
    <row r="119" ht="12.75" hidden="1" customHeight="1">
      <c r="A119" s="89"/>
      <c r="B119" s="135"/>
      <c r="C119" s="146"/>
      <c r="D119" s="91"/>
      <c r="E119" s="139"/>
      <c r="F119" s="137"/>
      <c r="G119" s="138"/>
      <c r="H119" s="139"/>
      <c r="I119" s="137"/>
      <c r="J119" s="138"/>
      <c r="K119" s="140"/>
      <c r="L119" s="117"/>
      <c r="M119" s="134"/>
      <c r="N119" s="134"/>
      <c r="O119" s="134"/>
      <c r="P119" s="134"/>
      <c r="Q119" s="134"/>
      <c r="R119" s="134"/>
      <c r="S119" s="134"/>
      <c r="T119" s="108">
        <f t="shared" si="12"/>
        <v>0</v>
      </c>
      <c r="U119" s="6"/>
      <c r="V119" s="6"/>
      <c r="W119" s="6"/>
      <c r="X119" s="6"/>
      <c r="Y119" s="6"/>
      <c r="Z119" s="6"/>
    </row>
    <row r="120" ht="12.75" hidden="1" customHeight="1">
      <c r="A120" s="89"/>
      <c r="B120" s="135"/>
      <c r="C120" s="146"/>
      <c r="D120" s="91"/>
      <c r="E120" s="139"/>
      <c r="F120" s="137"/>
      <c r="G120" s="138"/>
      <c r="H120" s="139"/>
      <c r="I120" s="137"/>
      <c r="J120" s="138"/>
      <c r="K120" s="140"/>
      <c r="L120" s="117"/>
      <c r="M120" s="134"/>
      <c r="N120" s="134"/>
      <c r="O120" s="134"/>
      <c r="P120" s="134"/>
      <c r="Q120" s="134"/>
      <c r="R120" s="134"/>
      <c r="S120" s="134"/>
      <c r="T120" s="108">
        <f t="shared" si="12"/>
        <v>0</v>
      </c>
      <c r="U120" s="6"/>
      <c r="V120" s="6"/>
      <c r="W120" s="6"/>
      <c r="X120" s="6"/>
      <c r="Y120" s="6"/>
      <c r="Z120" s="6"/>
    </row>
    <row r="121" ht="12.75" hidden="1" customHeight="1">
      <c r="A121" s="89"/>
      <c r="B121" s="135"/>
      <c r="C121" s="146"/>
      <c r="D121" s="91"/>
      <c r="E121" s="139"/>
      <c r="F121" s="137"/>
      <c r="G121" s="138"/>
      <c r="H121" s="139"/>
      <c r="I121" s="137"/>
      <c r="J121" s="138"/>
      <c r="K121" s="140"/>
      <c r="L121" s="117"/>
      <c r="M121" s="134"/>
      <c r="N121" s="134"/>
      <c r="O121" s="134"/>
      <c r="P121" s="134"/>
      <c r="Q121" s="134"/>
      <c r="R121" s="134"/>
      <c r="S121" s="134"/>
      <c r="T121" s="108">
        <f t="shared" si="12"/>
        <v>0</v>
      </c>
      <c r="U121" s="6"/>
      <c r="V121" s="6"/>
      <c r="W121" s="6"/>
      <c r="X121" s="6"/>
      <c r="Y121" s="6"/>
      <c r="Z121" s="6"/>
    </row>
    <row r="122" ht="12.75" hidden="1" customHeight="1">
      <c r="A122" s="89"/>
      <c r="B122" s="135"/>
      <c r="C122" s="146"/>
      <c r="D122" s="91"/>
      <c r="E122" s="139"/>
      <c r="F122" s="137"/>
      <c r="G122" s="138"/>
      <c r="H122" s="139"/>
      <c r="I122" s="137"/>
      <c r="J122" s="138"/>
      <c r="K122" s="140"/>
      <c r="L122" s="117"/>
      <c r="M122" s="134"/>
      <c r="N122" s="134"/>
      <c r="O122" s="134"/>
      <c r="P122" s="134"/>
      <c r="Q122" s="134"/>
      <c r="R122" s="134"/>
      <c r="S122" s="134"/>
      <c r="T122" s="108">
        <f t="shared" si="12"/>
        <v>0</v>
      </c>
      <c r="U122" s="6"/>
      <c r="V122" s="6"/>
      <c r="W122" s="6"/>
      <c r="X122" s="6"/>
      <c r="Y122" s="6"/>
      <c r="Z122" s="6"/>
    </row>
    <row r="123" ht="12.75" customHeight="1">
      <c r="A123" s="110" t="s">
        <v>72</v>
      </c>
      <c r="B123" s="111"/>
      <c r="C123" s="112"/>
      <c r="D123" s="111"/>
      <c r="E123" s="98"/>
      <c r="F123" s="98"/>
      <c r="G123" s="98"/>
      <c r="H123" s="98"/>
      <c r="I123" s="98"/>
      <c r="J123" s="98"/>
      <c r="K123" s="98"/>
      <c r="L123" s="98"/>
      <c r="M123" s="113"/>
      <c r="N123" s="113"/>
      <c r="O123" s="113"/>
      <c r="P123" s="113"/>
      <c r="Q123" s="113"/>
      <c r="R123" s="113"/>
      <c r="S123" s="113"/>
      <c r="T123" s="114"/>
      <c r="U123" s="17"/>
      <c r="V123" s="6"/>
      <c r="W123" s="6"/>
      <c r="X123" s="6"/>
      <c r="Y123" s="6"/>
      <c r="Z123" s="6"/>
    </row>
    <row r="124" ht="12.75" customHeight="1">
      <c r="A124" s="147" t="s">
        <v>84</v>
      </c>
      <c r="B124" s="88"/>
      <c r="C124" s="148"/>
      <c r="D124" s="88"/>
      <c r="E124" s="88"/>
      <c r="F124" s="88"/>
      <c r="G124" s="88"/>
      <c r="H124" s="88"/>
      <c r="I124" s="88"/>
      <c r="J124" s="88"/>
      <c r="K124" s="88"/>
      <c r="L124" s="117"/>
      <c r="M124" s="118">
        <f t="shared" ref="M124:T124" si="13">SUM(M100:M122)</f>
        <v>0</v>
      </c>
      <c r="N124" s="118">
        <f t="shared" si="13"/>
        <v>0</v>
      </c>
      <c r="O124" s="118">
        <f t="shared" si="13"/>
        <v>0</v>
      </c>
      <c r="P124" s="118">
        <f t="shared" si="13"/>
        <v>0</v>
      </c>
      <c r="Q124" s="118">
        <f t="shared" si="13"/>
        <v>0</v>
      </c>
      <c r="R124" s="118">
        <f t="shared" si="13"/>
        <v>0</v>
      </c>
      <c r="S124" s="118">
        <f t="shared" si="13"/>
        <v>0</v>
      </c>
      <c r="T124" s="118">
        <f t="shared" si="13"/>
        <v>0</v>
      </c>
      <c r="U124" s="6"/>
      <c r="V124" s="6"/>
      <c r="W124" s="6"/>
      <c r="X124" s="6"/>
      <c r="Y124" s="6"/>
      <c r="Z124" s="6"/>
    </row>
    <row r="125" ht="12.75" customHeight="1">
      <c r="A125" s="119"/>
      <c r="B125" s="120"/>
      <c r="C125" s="121"/>
      <c r="D125" s="120"/>
      <c r="E125" s="120"/>
      <c r="F125" s="120"/>
      <c r="G125" s="120"/>
      <c r="H125" s="120"/>
      <c r="I125" s="120"/>
      <c r="J125" s="120"/>
      <c r="K125" s="120"/>
      <c r="L125" s="117"/>
      <c r="M125" s="122"/>
      <c r="N125" s="122"/>
      <c r="O125" s="122"/>
      <c r="P125" s="122"/>
      <c r="Q125" s="122"/>
      <c r="R125" s="122"/>
      <c r="S125" s="122"/>
      <c r="T125" s="123"/>
      <c r="U125" s="17"/>
      <c r="V125" s="6"/>
      <c r="W125" s="6"/>
      <c r="X125" s="6"/>
      <c r="Y125" s="6"/>
      <c r="Z125" s="6"/>
    </row>
    <row r="126" ht="29.25" customHeight="1">
      <c r="A126" s="124" t="s">
        <v>85</v>
      </c>
      <c r="B126" s="81" t="s">
        <v>86</v>
      </c>
      <c r="C126" s="81" t="s">
        <v>87</v>
      </c>
      <c r="D126" s="126" t="s">
        <v>82</v>
      </c>
      <c r="E126" s="149" t="s">
        <v>83</v>
      </c>
      <c r="F126" s="64"/>
      <c r="G126" s="64"/>
      <c r="H126" s="64"/>
      <c r="I126" s="64"/>
      <c r="J126" s="64"/>
      <c r="K126" s="87"/>
      <c r="L126" s="117"/>
      <c r="M126" s="88"/>
      <c r="N126" s="88"/>
      <c r="O126" s="88"/>
      <c r="P126" s="88"/>
      <c r="Q126" s="88"/>
      <c r="R126" s="88"/>
      <c r="S126" s="88"/>
      <c r="T126" s="128"/>
      <c r="U126" s="17"/>
      <c r="V126" s="6"/>
      <c r="W126" s="6"/>
      <c r="X126" s="6"/>
      <c r="Y126" s="6"/>
      <c r="Z126" s="6"/>
    </row>
    <row r="127" ht="12.75" customHeight="1">
      <c r="A127" s="89"/>
      <c r="B127" s="134"/>
      <c r="C127" s="91"/>
      <c r="D127" s="91"/>
      <c r="E127" s="132"/>
      <c r="F127" s="130"/>
      <c r="G127" s="130"/>
      <c r="H127" s="130"/>
      <c r="I127" s="130"/>
      <c r="J127" s="130"/>
      <c r="K127" s="131"/>
      <c r="L127" s="117"/>
      <c r="M127" s="134"/>
      <c r="N127" s="134"/>
      <c r="O127" s="134"/>
      <c r="P127" s="134"/>
      <c r="Q127" s="134"/>
      <c r="R127" s="134"/>
      <c r="S127" s="134"/>
      <c r="T127" s="108">
        <f t="shared" ref="T127:T166" si="14">M127+N127+O127+P127+Q127+R127+S127</f>
        <v>0</v>
      </c>
      <c r="U127" s="17"/>
      <c r="V127" s="6"/>
      <c r="W127" s="6"/>
      <c r="X127" s="6"/>
      <c r="Y127" s="6"/>
      <c r="Z127" s="6"/>
    </row>
    <row r="128" ht="12.75" customHeight="1">
      <c r="A128" s="89"/>
      <c r="B128" s="134"/>
      <c r="C128" s="91"/>
      <c r="D128" s="91"/>
      <c r="E128" s="150"/>
      <c r="F128" s="151"/>
      <c r="G128" s="151"/>
      <c r="H128" s="151"/>
      <c r="I128" s="151"/>
      <c r="J128" s="151"/>
      <c r="K128" s="152"/>
      <c r="L128" s="117"/>
      <c r="M128" s="134"/>
      <c r="N128" s="134"/>
      <c r="O128" s="134"/>
      <c r="P128" s="134"/>
      <c r="Q128" s="134"/>
      <c r="R128" s="134"/>
      <c r="S128" s="134"/>
      <c r="T128" s="108">
        <f t="shared" si="14"/>
        <v>0</v>
      </c>
      <c r="U128" s="17"/>
      <c r="V128" s="6"/>
      <c r="W128" s="6"/>
      <c r="X128" s="6"/>
      <c r="Y128" s="6"/>
      <c r="Z128" s="6"/>
    </row>
    <row r="129" ht="12.75" customHeight="1">
      <c r="A129" s="89"/>
      <c r="B129" s="134"/>
      <c r="C129" s="91"/>
      <c r="D129" s="91"/>
      <c r="E129" s="150"/>
      <c r="F129" s="151"/>
      <c r="G129" s="151"/>
      <c r="H129" s="151"/>
      <c r="I129" s="151"/>
      <c r="J129" s="151"/>
      <c r="K129" s="152"/>
      <c r="L129" s="117"/>
      <c r="M129" s="134"/>
      <c r="N129" s="134"/>
      <c r="O129" s="134"/>
      <c r="P129" s="134"/>
      <c r="Q129" s="134"/>
      <c r="R129" s="134"/>
      <c r="S129" s="134"/>
      <c r="T129" s="108">
        <f t="shared" si="14"/>
        <v>0</v>
      </c>
      <c r="U129" s="17"/>
      <c r="V129" s="6"/>
      <c r="W129" s="6"/>
      <c r="X129" s="6"/>
      <c r="Y129" s="6"/>
      <c r="Z129" s="6"/>
    </row>
    <row r="130" ht="12.75" customHeight="1">
      <c r="A130" s="89"/>
      <c r="B130" s="134"/>
      <c r="C130" s="91"/>
      <c r="D130" s="91"/>
      <c r="E130" s="150"/>
      <c r="F130" s="151"/>
      <c r="G130" s="151"/>
      <c r="H130" s="151"/>
      <c r="I130" s="151"/>
      <c r="J130" s="151"/>
      <c r="K130" s="152"/>
      <c r="L130" s="117"/>
      <c r="M130" s="134"/>
      <c r="N130" s="134"/>
      <c r="O130" s="134"/>
      <c r="P130" s="134"/>
      <c r="Q130" s="134"/>
      <c r="R130" s="134"/>
      <c r="S130" s="134"/>
      <c r="T130" s="108">
        <f t="shared" si="14"/>
        <v>0</v>
      </c>
      <c r="U130" s="17"/>
      <c r="V130" s="6"/>
      <c r="W130" s="6"/>
      <c r="X130" s="6"/>
      <c r="Y130" s="6"/>
      <c r="Z130" s="6"/>
    </row>
    <row r="131" ht="12.75" customHeight="1">
      <c r="A131" s="89"/>
      <c r="B131" s="134"/>
      <c r="C131" s="91"/>
      <c r="D131" s="91"/>
      <c r="E131" s="150"/>
      <c r="F131" s="151"/>
      <c r="G131" s="151"/>
      <c r="H131" s="151"/>
      <c r="I131" s="151"/>
      <c r="J131" s="151"/>
      <c r="K131" s="152"/>
      <c r="L131" s="117"/>
      <c r="M131" s="134"/>
      <c r="N131" s="134"/>
      <c r="O131" s="134"/>
      <c r="P131" s="134"/>
      <c r="Q131" s="134"/>
      <c r="R131" s="134"/>
      <c r="S131" s="134"/>
      <c r="T131" s="108">
        <f t="shared" si="14"/>
        <v>0</v>
      </c>
      <c r="U131" s="17"/>
      <c r="V131" s="6"/>
      <c r="W131" s="6"/>
      <c r="X131" s="6"/>
      <c r="Y131" s="6"/>
      <c r="Z131" s="6"/>
    </row>
    <row r="132" ht="12.75" hidden="1" customHeight="1">
      <c r="A132" s="89"/>
      <c r="B132" s="134"/>
      <c r="C132" s="91"/>
      <c r="D132" s="91"/>
      <c r="E132" s="150"/>
      <c r="F132" s="151"/>
      <c r="G132" s="151"/>
      <c r="H132" s="151"/>
      <c r="I132" s="151"/>
      <c r="J132" s="151"/>
      <c r="K132" s="152"/>
      <c r="L132" s="117"/>
      <c r="M132" s="134"/>
      <c r="N132" s="134"/>
      <c r="O132" s="134"/>
      <c r="P132" s="134"/>
      <c r="Q132" s="134"/>
      <c r="R132" s="134"/>
      <c r="S132" s="134"/>
      <c r="T132" s="108">
        <f t="shared" si="14"/>
        <v>0</v>
      </c>
      <c r="U132" s="17"/>
      <c r="V132" s="6"/>
      <c r="W132" s="6"/>
      <c r="X132" s="6"/>
      <c r="Y132" s="6"/>
      <c r="Z132" s="6"/>
    </row>
    <row r="133" ht="12.75" hidden="1" customHeight="1">
      <c r="A133" s="89"/>
      <c r="B133" s="134"/>
      <c r="C133" s="91"/>
      <c r="D133" s="91"/>
      <c r="E133" s="150"/>
      <c r="F133" s="151"/>
      <c r="G133" s="151"/>
      <c r="H133" s="151"/>
      <c r="I133" s="151"/>
      <c r="J133" s="151"/>
      <c r="K133" s="152"/>
      <c r="L133" s="117"/>
      <c r="M133" s="134"/>
      <c r="N133" s="134"/>
      <c r="O133" s="134"/>
      <c r="P133" s="134"/>
      <c r="Q133" s="134"/>
      <c r="R133" s="134"/>
      <c r="S133" s="134"/>
      <c r="T133" s="108">
        <f t="shared" si="14"/>
        <v>0</v>
      </c>
      <c r="U133" s="17"/>
      <c r="V133" s="6"/>
      <c r="W133" s="6"/>
      <c r="X133" s="6"/>
      <c r="Y133" s="6"/>
      <c r="Z133" s="6"/>
    </row>
    <row r="134" ht="12.75" hidden="1" customHeight="1">
      <c r="A134" s="89"/>
      <c r="B134" s="134"/>
      <c r="C134" s="91"/>
      <c r="D134" s="91"/>
      <c r="E134" s="150"/>
      <c r="F134" s="151"/>
      <c r="G134" s="151"/>
      <c r="H134" s="151"/>
      <c r="I134" s="151"/>
      <c r="J134" s="151"/>
      <c r="K134" s="152"/>
      <c r="L134" s="117"/>
      <c r="M134" s="134"/>
      <c r="N134" s="134"/>
      <c r="O134" s="134"/>
      <c r="P134" s="134"/>
      <c r="Q134" s="134"/>
      <c r="R134" s="134"/>
      <c r="S134" s="134"/>
      <c r="T134" s="108">
        <f t="shared" si="14"/>
        <v>0</v>
      </c>
      <c r="U134" s="17"/>
      <c r="V134" s="6"/>
      <c r="W134" s="6"/>
      <c r="X134" s="6"/>
      <c r="Y134" s="6"/>
      <c r="Z134" s="6"/>
    </row>
    <row r="135" ht="12.75" hidden="1" customHeight="1">
      <c r="A135" s="89"/>
      <c r="B135" s="134"/>
      <c r="C135" s="91"/>
      <c r="D135" s="91"/>
      <c r="E135" s="150"/>
      <c r="F135" s="151"/>
      <c r="G135" s="151"/>
      <c r="H135" s="151"/>
      <c r="I135" s="151"/>
      <c r="J135" s="151"/>
      <c r="K135" s="152"/>
      <c r="L135" s="117"/>
      <c r="M135" s="134"/>
      <c r="N135" s="134"/>
      <c r="O135" s="134"/>
      <c r="P135" s="134"/>
      <c r="Q135" s="134"/>
      <c r="R135" s="134"/>
      <c r="S135" s="134"/>
      <c r="T135" s="108">
        <f t="shared" si="14"/>
        <v>0</v>
      </c>
      <c r="U135" s="17"/>
      <c r="V135" s="6"/>
      <c r="W135" s="6"/>
      <c r="X135" s="6"/>
      <c r="Y135" s="6"/>
      <c r="Z135" s="6"/>
    </row>
    <row r="136" ht="12.75" hidden="1" customHeight="1">
      <c r="A136" s="89"/>
      <c r="B136" s="134"/>
      <c r="C136" s="91"/>
      <c r="D136" s="91"/>
      <c r="E136" s="150"/>
      <c r="F136" s="151"/>
      <c r="G136" s="151"/>
      <c r="H136" s="151"/>
      <c r="I136" s="151"/>
      <c r="J136" s="151"/>
      <c r="K136" s="152"/>
      <c r="L136" s="117"/>
      <c r="M136" s="134"/>
      <c r="N136" s="134"/>
      <c r="O136" s="134"/>
      <c r="P136" s="134"/>
      <c r="Q136" s="134"/>
      <c r="R136" s="134"/>
      <c r="S136" s="134"/>
      <c r="T136" s="108">
        <f t="shared" si="14"/>
        <v>0</v>
      </c>
      <c r="U136" s="17"/>
      <c r="V136" s="6"/>
      <c r="W136" s="6"/>
      <c r="X136" s="6"/>
      <c r="Y136" s="6"/>
      <c r="Z136" s="6"/>
    </row>
    <row r="137" ht="12.75" hidden="1" customHeight="1">
      <c r="A137" s="89"/>
      <c r="B137" s="134"/>
      <c r="C137" s="91"/>
      <c r="D137" s="91"/>
      <c r="E137" s="150"/>
      <c r="F137" s="151"/>
      <c r="G137" s="151"/>
      <c r="H137" s="151"/>
      <c r="I137" s="151"/>
      <c r="J137" s="151"/>
      <c r="K137" s="152"/>
      <c r="L137" s="117"/>
      <c r="M137" s="134"/>
      <c r="N137" s="134"/>
      <c r="O137" s="134"/>
      <c r="P137" s="134"/>
      <c r="Q137" s="134"/>
      <c r="R137" s="134"/>
      <c r="S137" s="134"/>
      <c r="T137" s="108">
        <f t="shared" si="14"/>
        <v>0</v>
      </c>
      <c r="U137" s="17"/>
      <c r="V137" s="6"/>
      <c r="W137" s="6"/>
      <c r="X137" s="6"/>
      <c r="Y137" s="6"/>
      <c r="Z137" s="6"/>
    </row>
    <row r="138" ht="12.75" hidden="1" customHeight="1">
      <c r="A138" s="89"/>
      <c r="B138" s="134"/>
      <c r="C138" s="91"/>
      <c r="D138" s="91"/>
      <c r="E138" s="150"/>
      <c r="F138" s="151"/>
      <c r="G138" s="151"/>
      <c r="H138" s="151"/>
      <c r="I138" s="151"/>
      <c r="J138" s="151"/>
      <c r="K138" s="152"/>
      <c r="L138" s="117"/>
      <c r="M138" s="134"/>
      <c r="N138" s="134"/>
      <c r="O138" s="134"/>
      <c r="P138" s="134"/>
      <c r="Q138" s="134"/>
      <c r="R138" s="134"/>
      <c r="S138" s="134"/>
      <c r="T138" s="108">
        <f t="shared" si="14"/>
        <v>0</v>
      </c>
      <c r="U138" s="17"/>
      <c r="V138" s="6"/>
      <c r="W138" s="6"/>
      <c r="X138" s="6"/>
      <c r="Y138" s="6"/>
      <c r="Z138" s="6"/>
    </row>
    <row r="139" ht="12.75" hidden="1" customHeight="1">
      <c r="A139" s="89"/>
      <c r="B139" s="134"/>
      <c r="C139" s="91"/>
      <c r="D139" s="91"/>
      <c r="E139" s="150"/>
      <c r="F139" s="151"/>
      <c r="G139" s="151"/>
      <c r="H139" s="151"/>
      <c r="I139" s="151"/>
      <c r="J139" s="151"/>
      <c r="K139" s="152"/>
      <c r="L139" s="117"/>
      <c r="M139" s="134"/>
      <c r="N139" s="134"/>
      <c r="O139" s="134"/>
      <c r="P139" s="134"/>
      <c r="Q139" s="134"/>
      <c r="R139" s="134"/>
      <c r="S139" s="134"/>
      <c r="T139" s="108">
        <f t="shared" si="14"/>
        <v>0</v>
      </c>
      <c r="U139" s="17"/>
      <c r="V139" s="6"/>
      <c r="W139" s="6"/>
      <c r="X139" s="6"/>
      <c r="Y139" s="6"/>
      <c r="Z139" s="6"/>
    </row>
    <row r="140" ht="12.75" hidden="1" customHeight="1">
      <c r="A140" s="89"/>
      <c r="B140" s="134"/>
      <c r="C140" s="91"/>
      <c r="D140" s="91"/>
      <c r="E140" s="150"/>
      <c r="F140" s="151"/>
      <c r="G140" s="151"/>
      <c r="H140" s="151"/>
      <c r="I140" s="151"/>
      <c r="J140" s="151"/>
      <c r="K140" s="152"/>
      <c r="L140" s="117"/>
      <c r="M140" s="134"/>
      <c r="N140" s="134"/>
      <c r="O140" s="134"/>
      <c r="P140" s="134"/>
      <c r="Q140" s="134"/>
      <c r="R140" s="134"/>
      <c r="S140" s="134"/>
      <c r="T140" s="108">
        <f t="shared" si="14"/>
        <v>0</v>
      </c>
      <c r="U140" s="17"/>
      <c r="V140" s="6"/>
      <c r="W140" s="6"/>
      <c r="X140" s="6"/>
      <c r="Y140" s="6"/>
      <c r="Z140" s="6"/>
    </row>
    <row r="141" ht="12.75" hidden="1" customHeight="1">
      <c r="A141" s="89"/>
      <c r="B141" s="134"/>
      <c r="C141" s="91"/>
      <c r="D141" s="91"/>
      <c r="E141" s="150"/>
      <c r="F141" s="151"/>
      <c r="G141" s="151"/>
      <c r="H141" s="151"/>
      <c r="I141" s="151"/>
      <c r="J141" s="151"/>
      <c r="K141" s="152"/>
      <c r="L141" s="117"/>
      <c r="M141" s="134"/>
      <c r="N141" s="134"/>
      <c r="O141" s="134"/>
      <c r="P141" s="134"/>
      <c r="Q141" s="134"/>
      <c r="R141" s="134"/>
      <c r="S141" s="134"/>
      <c r="T141" s="108">
        <f t="shared" si="14"/>
        <v>0</v>
      </c>
      <c r="U141" s="17"/>
      <c r="V141" s="6"/>
      <c r="W141" s="6"/>
      <c r="X141" s="6"/>
      <c r="Y141" s="6"/>
      <c r="Z141" s="6"/>
    </row>
    <row r="142" ht="12.75" hidden="1" customHeight="1">
      <c r="A142" s="89"/>
      <c r="B142" s="134"/>
      <c r="C142" s="91"/>
      <c r="D142" s="91"/>
      <c r="E142" s="150"/>
      <c r="F142" s="151"/>
      <c r="G142" s="151"/>
      <c r="H142" s="151"/>
      <c r="I142" s="151"/>
      <c r="J142" s="151"/>
      <c r="K142" s="152"/>
      <c r="L142" s="117"/>
      <c r="M142" s="134"/>
      <c r="N142" s="134"/>
      <c r="O142" s="134"/>
      <c r="P142" s="134"/>
      <c r="Q142" s="134"/>
      <c r="R142" s="134"/>
      <c r="S142" s="134"/>
      <c r="T142" s="108">
        <f t="shared" si="14"/>
        <v>0</v>
      </c>
      <c r="U142" s="17"/>
      <c r="V142" s="6"/>
      <c r="W142" s="6"/>
      <c r="X142" s="6"/>
      <c r="Y142" s="6"/>
      <c r="Z142" s="6"/>
    </row>
    <row r="143" ht="12.75" hidden="1" customHeight="1">
      <c r="A143" s="89"/>
      <c r="B143" s="134"/>
      <c r="C143" s="91"/>
      <c r="D143" s="91"/>
      <c r="E143" s="150"/>
      <c r="F143" s="151"/>
      <c r="G143" s="151"/>
      <c r="H143" s="151"/>
      <c r="I143" s="151"/>
      <c r="J143" s="151"/>
      <c r="K143" s="152"/>
      <c r="L143" s="117"/>
      <c r="M143" s="134"/>
      <c r="N143" s="134"/>
      <c r="O143" s="134"/>
      <c r="P143" s="134"/>
      <c r="Q143" s="134"/>
      <c r="R143" s="134"/>
      <c r="S143" s="134"/>
      <c r="T143" s="108">
        <f t="shared" si="14"/>
        <v>0</v>
      </c>
      <c r="U143" s="17"/>
      <c r="V143" s="6"/>
      <c r="W143" s="6"/>
      <c r="X143" s="6"/>
      <c r="Y143" s="6"/>
      <c r="Z143" s="6"/>
    </row>
    <row r="144" ht="12.75" hidden="1" customHeight="1">
      <c r="A144" s="89"/>
      <c r="B144" s="134"/>
      <c r="C144" s="91"/>
      <c r="D144" s="91"/>
      <c r="E144" s="150"/>
      <c r="F144" s="151"/>
      <c r="G144" s="151"/>
      <c r="H144" s="151"/>
      <c r="I144" s="151"/>
      <c r="J144" s="151"/>
      <c r="K144" s="152"/>
      <c r="L144" s="117"/>
      <c r="M144" s="134"/>
      <c r="N144" s="134"/>
      <c r="O144" s="134"/>
      <c r="P144" s="134"/>
      <c r="Q144" s="134"/>
      <c r="R144" s="134"/>
      <c r="S144" s="134"/>
      <c r="T144" s="108">
        <f t="shared" si="14"/>
        <v>0</v>
      </c>
      <c r="U144" s="17"/>
      <c r="V144" s="6"/>
      <c r="W144" s="6"/>
      <c r="X144" s="6"/>
      <c r="Y144" s="6"/>
      <c r="Z144" s="6"/>
    </row>
    <row r="145" ht="12.75" hidden="1" customHeight="1">
      <c r="A145" s="89"/>
      <c r="B145" s="134"/>
      <c r="C145" s="91"/>
      <c r="D145" s="91"/>
      <c r="E145" s="150"/>
      <c r="F145" s="151"/>
      <c r="G145" s="151"/>
      <c r="H145" s="151"/>
      <c r="I145" s="151"/>
      <c r="J145" s="151"/>
      <c r="K145" s="152"/>
      <c r="L145" s="117"/>
      <c r="M145" s="134"/>
      <c r="N145" s="134"/>
      <c r="O145" s="134"/>
      <c r="P145" s="134"/>
      <c r="Q145" s="134"/>
      <c r="R145" s="134"/>
      <c r="S145" s="134"/>
      <c r="T145" s="108">
        <f t="shared" si="14"/>
        <v>0</v>
      </c>
      <c r="U145" s="17"/>
      <c r="V145" s="6"/>
      <c r="W145" s="6"/>
      <c r="X145" s="6"/>
      <c r="Y145" s="6"/>
      <c r="Z145" s="6"/>
    </row>
    <row r="146" ht="12.75" hidden="1" customHeight="1">
      <c r="A146" s="89"/>
      <c r="B146" s="91"/>
      <c r="C146" s="91"/>
      <c r="D146" s="91"/>
      <c r="E146" s="153"/>
      <c r="F146" s="137"/>
      <c r="G146" s="137"/>
      <c r="H146" s="137"/>
      <c r="I146" s="137"/>
      <c r="J146" s="137"/>
      <c r="K146" s="138"/>
      <c r="L146" s="117"/>
      <c r="M146" s="134"/>
      <c r="N146" s="134"/>
      <c r="O146" s="134"/>
      <c r="P146" s="134"/>
      <c r="Q146" s="134"/>
      <c r="R146" s="134"/>
      <c r="S146" s="134"/>
      <c r="T146" s="108">
        <f t="shared" si="14"/>
        <v>0</v>
      </c>
      <c r="U146" s="17"/>
      <c r="V146" s="6"/>
      <c r="W146" s="6"/>
      <c r="X146" s="6"/>
      <c r="Y146" s="6"/>
      <c r="Z146" s="6"/>
    </row>
    <row r="147" ht="12.75" hidden="1" customHeight="1">
      <c r="A147" s="89"/>
      <c r="B147" s="91"/>
      <c r="C147" s="91"/>
      <c r="D147" s="91"/>
      <c r="E147" s="153"/>
      <c r="F147" s="137"/>
      <c r="G147" s="137"/>
      <c r="H147" s="137"/>
      <c r="I147" s="137"/>
      <c r="J147" s="137"/>
      <c r="K147" s="138"/>
      <c r="L147" s="117"/>
      <c r="M147" s="134"/>
      <c r="N147" s="134"/>
      <c r="O147" s="134"/>
      <c r="P147" s="134"/>
      <c r="Q147" s="134"/>
      <c r="R147" s="134"/>
      <c r="S147" s="134"/>
      <c r="T147" s="108">
        <f t="shared" si="14"/>
        <v>0</v>
      </c>
      <c r="U147" s="17"/>
      <c r="V147" s="6"/>
      <c r="W147" s="6"/>
      <c r="X147" s="6"/>
      <c r="Y147" s="6"/>
      <c r="Z147" s="6"/>
    </row>
    <row r="148" ht="12.75" hidden="1" customHeight="1">
      <c r="A148" s="89"/>
      <c r="B148" s="91"/>
      <c r="C148" s="91"/>
      <c r="D148" s="91"/>
      <c r="E148" s="153"/>
      <c r="F148" s="137"/>
      <c r="G148" s="137"/>
      <c r="H148" s="137"/>
      <c r="I148" s="137"/>
      <c r="J148" s="137"/>
      <c r="K148" s="138"/>
      <c r="L148" s="117"/>
      <c r="M148" s="134"/>
      <c r="N148" s="134"/>
      <c r="O148" s="134"/>
      <c r="P148" s="134"/>
      <c r="Q148" s="134"/>
      <c r="R148" s="134"/>
      <c r="S148" s="134"/>
      <c r="T148" s="108">
        <f t="shared" si="14"/>
        <v>0</v>
      </c>
      <c r="U148" s="17"/>
      <c r="V148" s="6"/>
      <c r="W148" s="6"/>
      <c r="X148" s="6"/>
      <c r="Y148" s="6"/>
      <c r="Z148" s="6"/>
    </row>
    <row r="149" ht="12.75" hidden="1" customHeight="1">
      <c r="A149" s="89"/>
      <c r="B149" s="91"/>
      <c r="C149" s="91"/>
      <c r="D149" s="91"/>
      <c r="E149" s="153"/>
      <c r="F149" s="137"/>
      <c r="G149" s="137"/>
      <c r="H149" s="137"/>
      <c r="I149" s="137"/>
      <c r="J149" s="137"/>
      <c r="K149" s="138"/>
      <c r="L149" s="117"/>
      <c r="M149" s="134"/>
      <c r="N149" s="134"/>
      <c r="O149" s="134"/>
      <c r="P149" s="134"/>
      <c r="Q149" s="134"/>
      <c r="R149" s="134"/>
      <c r="S149" s="134"/>
      <c r="T149" s="108">
        <f t="shared" si="14"/>
        <v>0</v>
      </c>
      <c r="U149" s="17"/>
      <c r="V149" s="6"/>
      <c r="W149" s="6"/>
      <c r="X149" s="6"/>
      <c r="Y149" s="6"/>
      <c r="Z149" s="6"/>
    </row>
    <row r="150" ht="12.75" hidden="1" customHeight="1">
      <c r="A150" s="89"/>
      <c r="B150" s="91"/>
      <c r="C150" s="91"/>
      <c r="D150" s="91"/>
      <c r="E150" s="153"/>
      <c r="F150" s="137"/>
      <c r="G150" s="137"/>
      <c r="H150" s="137"/>
      <c r="I150" s="137"/>
      <c r="J150" s="137"/>
      <c r="K150" s="138"/>
      <c r="L150" s="117"/>
      <c r="M150" s="134"/>
      <c r="N150" s="134"/>
      <c r="O150" s="134"/>
      <c r="P150" s="134"/>
      <c r="Q150" s="134"/>
      <c r="R150" s="134"/>
      <c r="S150" s="134"/>
      <c r="T150" s="108">
        <f t="shared" si="14"/>
        <v>0</v>
      </c>
      <c r="U150" s="17"/>
      <c r="V150" s="6"/>
      <c r="W150" s="6"/>
      <c r="X150" s="6"/>
      <c r="Y150" s="6"/>
      <c r="Z150" s="6"/>
    </row>
    <row r="151" ht="12.75" hidden="1" customHeight="1">
      <c r="A151" s="89"/>
      <c r="B151" s="91"/>
      <c r="C151" s="91"/>
      <c r="D151" s="91"/>
      <c r="E151" s="153"/>
      <c r="F151" s="137"/>
      <c r="G151" s="137"/>
      <c r="H151" s="137"/>
      <c r="I151" s="137"/>
      <c r="J151" s="137"/>
      <c r="K151" s="138"/>
      <c r="L151" s="117"/>
      <c r="M151" s="134"/>
      <c r="N151" s="134"/>
      <c r="O151" s="134"/>
      <c r="P151" s="134"/>
      <c r="Q151" s="134"/>
      <c r="R151" s="134"/>
      <c r="S151" s="134"/>
      <c r="T151" s="108">
        <f t="shared" si="14"/>
        <v>0</v>
      </c>
      <c r="U151" s="17"/>
      <c r="V151" s="6"/>
      <c r="W151" s="6"/>
      <c r="X151" s="6"/>
      <c r="Y151" s="6"/>
      <c r="Z151" s="6"/>
    </row>
    <row r="152" ht="12.75" hidden="1" customHeight="1">
      <c r="A152" s="89"/>
      <c r="B152" s="91"/>
      <c r="C152" s="91"/>
      <c r="D152" s="91"/>
      <c r="E152" s="153"/>
      <c r="F152" s="137"/>
      <c r="G152" s="137"/>
      <c r="H152" s="137"/>
      <c r="I152" s="137"/>
      <c r="J152" s="137"/>
      <c r="K152" s="138"/>
      <c r="L152" s="117"/>
      <c r="M152" s="134"/>
      <c r="N152" s="134"/>
      <c r="O152" s="134"/>
      <c r="P152" s="134"/>
      <c r="Q152" s="134"/>
      <c r="R152" s="134"/>
      <c r="S152" s="134"/>
      <c r="T152" s="108">
        <f t="shared" si="14"/>
        <v>0</v>
      </c>
      <c r="U152" s="17"/>
      <c r="V152" s="6"/>
      <c r="W152" s="6"/>
      <c r="X152" s="6"/>
      <c r="Y152" s="6"/>
      <c r="Z152" s="6"/>
    </row>
    <row r="153" ht="12.75" hidden="1" customHeight="1">
      <c r="A153" s="89"/>
      <c r="B153" s="91"/>
      <c r="C153" s="91"/>
      <c r="D153" s="91"/>
      <c r="E153" s="153"/>
      <c r="F153" s="137"/>
      <c r="G153" s="137"/>
      <c r="H153" s="137"/>
      <c r="I153" s="137"/>
      <c r="J153" s="137"/>
      <c r="K153" s="138"/>
      <c r="L153" s="117"/>
      <c r="M153" s="134"/>
      <c r="N153" s="134"/>
      <c r="O153" s="134"/>
      <c r="P153" s="134"/>
      <c r="Q153" s="134"/>
      <c r="R153" s="134"/>
      <c r="S153" s="134"/>
      <c r="T153" s="108">
        <f t="shared" si="14"/>
        <v>0</v>
      </c>
      <c r="U153" s="17"/>
      <c r="V153" s="6"/>
      <c r="W153" s="6"/>
      <c r="X153" s="6"/>
      <c r="Y153" s="6"/>
      <c r="Z153" s="6"/>
    </row>
    <row r="154" ht="12.75" hidden="1" customHeight="1">
      <c r="A154" s="89"/>
      <c r="B154" s="91"/>
      <c r="C154" s="91"/>
      <c r="D154" s="91"/>
      <c r="E154" s="153"/>
      <c r="F154" s="137"/>
      <c r="G154" s="137"/>
      <c r="H154" s="137"/>
      <c r="I154" s="137"/>
      <c r="J154" s="137"/>
      <c r="K154" s="138"/>
      <c r="L154" s="117"/>
      <c r="M154" s="134"/>
      <c r="N154" s="134"/>
      <c r="O154" s="134"/>
      <c r="P154" s="134"/>
      <c r="Q154" s="134"/>
      <c r="R154" s="134"/>
      <c r="S154" s="134"/>
      <c r="T154" s="108">
        <f t="shared" si="14"/>
        <v>0</v>
      </c>
      <c r="U154" s="17"/>
      <c r="V154" s="6"/>
      <c r="W154" s="6"/>
      <c r="X154" s="6"/>
      <c r="Y154" s="6"/>
      <c r="Z154" s="6"/>
    </row>
    <row r="155" ht="12.75" hidden="1" customHeight="1">
      <c r="A155" s="89"/>
      <c r="B155" s="91"/>
      <c r="C155" s="91"/>
      <c r="D155" s="91"/>
      <c r="E155" s="153"/>
      <c r="F155" s="137"/>
      <c r="G155" s="137"/>
      <c r="H155" s="137"/>
      <c r="I155" s="137"/>
      <c r="J155" s="137"/>
      <c r="K155" s="138"/>
      <c r="L155" s="117"/>
      <c r="M155" s="134"/>
      <c r="N155" s="134"/>
      <c r="O155" s="134"/>
      <c r="P155" s="134"/>
      <c r="Q155" s="134"/>
      <c r="R155" s="134"/>
      <c r="S155" s="134"/>
      <c r="T155" s="108">
        <f t="shared" si="14"/>
        <v>0</v>
      </c>
      <c r="U155" s="17"/>
      <c r="V155" s="6"/>
      <c r="W155" s="6"/>
      <c r="X155" s="6"/>
      <c r="Y155" s="6"/>
      <c r="Z155" s="6"/>
    </row>
    <row r="156" ht="12.75" hidden="1" customHeight="1">
      <c r="A156" s="89"/>
      <c r="B156" s="91"/>
      <c r="C156" s="91"/>
      <c r="D156" s="91"/>
      <c r="E156" s="153"/>
      <c r="F156" s="137"/>
      <c r="G156" s="137"/>
      <c r="H156" s="137"/>
      <c r="I156" s="137"/>
      <c r="J156" s="137"/>
      <c r="K156" s="138"/>
      <c r="L156" s="117"/>
      <c r="M156" s="134"/>
      <c r="N156" s="134"/>
      <c r="O156" s="134"/>
      <c r="P156" s="134"/>
      <c r="Q156" s="134"/>
      <c r="R156" s="134"/>
      <c r="S156" s="134"/>
      <c r="T156" s="108">
        <f t="shared" si="14"/>
        <v>0</v>
      </c>
      <c r="U156" s="17"/>
      <c r="V156" s="6"/>
      <c r="W156" s="6"/>
      <c r="X156" s="6"/>
      <c r="Y156" s="6"/>
      <c r="Z156" s="6"/>
    </row>
    <row r="157" ht="12.75" hidden="1" customHeight="1">
      <c r="A157" s="89"/>
      <c r="B157" s="91"/>
      <c r="C157" s="91"/>
      <c r="D157" s="91"/>
      <c r="E157" s="153"/>
      <c r="F157" s="137"/>
      <c r="G157" s="137"/>
      <c r="H157" s="137"/>
      <c r="I157" s="137"/>
      <c r="J157" s="137"/>
      <c r="K157" s="138"/>
      <c r="L157" s="117"/>
      <c r="M157" s="134"/>
      <c r="N157" s="134"/>
      <c r="O157" s="134"/>
      <c r="P157" s="134"/>
      <c r="Q157" s="134"/>
      <c r="R157" s="134"/>
      <c r="S157" s="134"/>
      <c r="T157" s="108">
        <f t="shared" si="14"/>
        <v>0</v>
      </c>
      <c r="U157" s="17"/>
      <c r="V157" s="6"/>
      <c r="W157" s="6"/>
      <c r="X157" s="6"/>
      <c r="Y157" s="6"/>
      <c r="Z157" s="6"/>
    </row>
    <row r="158" ht="12.75" hidden="1" customHeight="1">
      <c r="A158" s="89"/>
      <c r="B158" s="91"/>
      <c r="C158" s="91"/>
      <c r="D158" s="91"/>
      <c r="E158" s="153"/>
      <c r="F158" s="137"/>
      <c r="G158" s="137"/>
      <c r="H158" s="137"/>
      <c r="I158" s="137"/>
      <c r="J158" s="137"/>
      <c r="K158" s="138"/>
      <c r="L158" s="117"/>
      <c r="M158" s="134"/>
      <c r="N158" s="134"/>
      <c r="O158" s="134"/>
      <c r="P158" s="134"/>
      <c r="Q158" s="134"/>
      <c r="R158" s="134"/>
      <c r="S158" s="134"/>
      <c r="T158" s="108">
        <f t="shared" si="14"/>
        <v>0</v>
      </c>
      <c r="U158" s="17"/>
      <c r="V158" s="6"/>
      <c r="W158" s="6"/>
      <c r="X158" s="6"/>
      <c r="Y158" s="6"/>
      <c r="Z158" s="6"/>
    </row>
    <row r="159" ht="12.75" hidden="1" customHeight="1">
      <c r="A159" s="89"/>
      <c r="B159" s="91"/>
      <c r="C159" s="91"/>
      <c r="D159" s="91"/>
      <c r="E159" s="153"/>
      <c r="F159" s="137"/>
      <c r="G159" s="137"/>
      <c r="H159" s="137"/>
      <c r="I159" s="137"/>
      <c r="J159" s="137"/>
      <c r="K159" s="138"/>
      <c r="L159" s="117"/>
      <c r="M159" s="134"/>
      <c r="N159" s="134"/>
      <c r="O159" s="134"/>
      <c r="P159" s="134"/>
      <c r="Q159" s="134"/>
      <c r="R159" s="134"/>
      <c r="S159" s="134"/>
      <c r="T159" s="108">
        <f t="shared" si="14"/>
        <v>0</v>
      </c>
      <c r="U159" s="17"/>
      <c r="V159" s="6"/>
      <c r="W159" s="6"/>
      <c r="X159" s="6"/>
      <c r="Y159" s="6"/>
      <c r="Z159" s="6"/>
    </row>
    <row r="160" ht="12.75" hidden="1" customHeight="1">
      <c r="A160" s="89"/>
      <c r="B160" s="91"/>
      <c r="C160" s="91"/>
      <c r="D160" s="91"/>
      <c r="E160" s="153"/>
      <c r="F160" s="137"/>
      <c r="G160" s="137"/>
      <c r="H160" s="137"/>
      <c r="I160" s="137"/>
      <c r="J160" s="137"/>
      <c r="K160" s="138"/>
      <c r="L160" s="117"/>
      <c r="M160" s="134"/>
      <c r="N160" s="134"/>
      <c r="O160" s="134"/>
      <c r="P160" s="134"/>
      <c r="Q160" s="134"/>
      <c r="R160" s="134"/>
      <c r="S160" s="134"/>
      <c r="T160" s="108">
        <f t="shared" si="14"/>
        <v>0</v>
      </c>
      <c r="U160" s="17"/>
      <c r="V160" s="6"/>
      <c r="W160" s="6"/>
      <c r="X160" s="6"/>
      <c r="Y160" s="6"/>
      <c r="Z160" s="6"/>
    </row>
    <row r="161" ht="12.75" hidden="1" customHeight="1">
      <c r="A161" s="89"/>
      <c r="B161" s="91"/>
      <c r="C161" s="91"/>
      <c r="D161" s="91"/>
      <c r="E161" s="153"/>
      <c r="F161" s="137"/>
      <c r="G161" s="137"/>
      <c r="H161" s="137"/>
      <c r="I161" s="137"/>
      <c r="J161" s="137"/>
      <c r="K161" s="138"/>
      <c r="L161" s="117"/>
      <c r="M161" s="134"/>
      <c r="N161" s="134"/>
      <c r="O161" s="134"/>
      <c r="P161" s="134"/>
      <c r="Q161" s="134"/>
      <c r="R161" s="134"/>
      <c r="S161" s="134"/>
      <c r="T161" s="108">
        <f t="shared" si="14"/>
        <v>0</v>
      </c>
      <c r="U161" s="17"/>
      <c r="V161" s="6"/>
      <c r="W161" s="6"/>
      <c r="X161" s="6"/>
      <c r="Y161" s="6"/>
      <c r="Z161" s="6"/>
    </row>
    <row r="162" ht="12.75" hidden="1" customHeight="1">
      <c r="A162" s="89"/>
      <c r="B162" s="91"/>
      <c r="C162" s="91"/>
      <c r="D162" s="91"/>
      <c r="E162" s="153"/>
      <c r="F162" s="137"/>
      <c r="G162" s="137"/>
      <c r="H162" s="137"/>
      <c r="I162" s="137"/>
      <c r="J162" s="137"/>
      <c r="K162" s="138"/>
      <c r="L162" s="117"/>
      <c r="M162" s="134"/>
      <c r="N162" s="134"/>
      <c r="O162" s="134"/>
      <c r="P162" s="134"/>
      <c r="Q162" s="134"/>
      <c r="R162" s="134"/>
      <c r="S162" s="134"/>
      <c r="T162" s="108">
        <f t="shared" si="14"/>
        <v>0</v>
      </c>
      <c r="U162" s="17"/>
      <c r="V162" s="6"/>
      <c r="W162" s="6"/>
      <c r="X162" s="6"/>
      <c r="Y162" s="6"/>
      <c r="Z162" s="6"/>
    </row>
    <row r="163" ht="12.75" hidden="1" customHeight="1">
      <c r="A163" s="89"/>
      <c r="B163" s="91"/>
      <c r="C163" s="91"/>
      <c r="D163" s="91"/>
      <c r="E163" s="153"/>
      <c r="F163" s="137"/>
      <c r="G163" s="137"/>
      <c r="H163" s="137"/>
      <c r="I163" s="137"/>
      <c r="J163" s="137"/>
      <c r="K163" s="138"/>
      <c r="L163" s="117"/>
      <c r="M163" s="134"/>
      <c r="N163" s="134"/>
      <c r="O163" s="134"/>
      <c r="P163" s="134"/>
      <c r="Q163" s="134"/>
      <c r="R163" s="134"/>
      <c r="S163" s="134"/>
      <c r="T163" s="108">
        <f t="shared" si="14"/>
        <v>0</v>
      </c>
      <c r="U163" s="17"/>
      <c r="V163" s="6"/>
      <c r="W163" s="6"/>
      <c r="X163" s="6"/>
      <c r="Y163" s="6"/>
      <c r="Z163" s="6"/>
    </row>
    <row r="164" ht="12.75" hidden="1" customHeight="1">
      <c r="A164" s="89"/>
      <c r="B164" s="91"/>
      <c r="C164" s="91"/>
      <c r="D164" s="91"/>
      <c r="E164" s="153"/>
      <c r="F164" s="137"/>
      <c r="G164" s="137"/>
      <c r="H164" s="137"/>
      <c r="I164" s="137"/>
      <c r="J164" s="137"/>
      <c r="K164" s="138"/>
      <c r="L164" s="117"/>
      <c r="M164" s="134"/>
      <c r="N164" s="134"/>
      <c r="O164" s="134"/>
      <c r="P164" s="134"/>
      <c r="Q164" s="134"/>
      <c r="R164" s="134"/>
      <c r="S164" s="134"/>
      <c r="T164" s="108">
        <f t="shared" si="14"/>
        <v>0</v>
      </c>
      <c r="U164" s="17"/>
      <c r="V164" s="6"/>
      <c r="W164" s="6"/>
      <c r="X164" s="6"/>
      <c r="Y164" s="6"/>
      <c r="Z164" s="6"/>
    </row>
    <row r="165" ht="12.75" hidden="1" customHeight="1">
      <c r="A165" s="89"/>
      <c r="B165" s="91"/>
      <c r="C165" s="91"/>
      <c r="D165" s="91"/>
      <c r="E165" s="153"/>
      <c r="F165" s="137"/>
      <c r="G165" s="137"/>
      <c r="H165" s="137"/>
      <c r="I165" s="137"/>
      <c r="J165" s="137"/>
      <c r="K165" s="138"/>
      <c r="L165" s="117"/>
      <c r="M165" s="134"/>
      <c r="N165" s="134"/>
      <c r="O165" s="134"/>
      <c r="P165" s="134"/>
      <c r="Q165" s="134"/>
      <c r="R165" s="134"/>
      <c r="S165" s="134"/>
      <c r="T165" s="108">
        <f t="shared" si="14"/>
        <v>0</v>
      </c>
      <c r="U165" s="17"/>
      <c r="V165" s="6"/>
      <c r="W165" s="6"/>
      <c r="X165" s="6"/>
      <c r="Y165" s="6"/>
      <c r="Z165" s="6"/>
    </row>
    <row r="166" ht="12.75" hidden="1" customHeight="1">
      <c r="A166" s="89"/>
      <c r="B166" s="91"/>
      <c r="C166" s="91"/>
      <c r="D166" s="91"/>
      <c r="E166" s="153"/>
      <c r="F166" s="137"/>
      <c r="G166" s="137"/>
      <c r="H166" s="137"/>
      <c r="I166" s="137"/>
      <c r="J166" s="137"/>
      <c r="K166" s="138"/>
      <c r="L166" s="117"/>
      <c r="M166" s="134"/>
      <c r="N166" s="134"/>
      <c r="O166" s="134"/>
      <c r="P166" s="134"/>
      <c r="Q166" s="134"/>
      <c r="R166" s="134"/>
      <c r="S166" s="134"/>
      <c r="T166" s="108">
        <f t="shared" si="14"/>
        <v>0</v>
      </c>
      <c r="U166" s="17"/>
      <c r="V166" s="6"/>
      <c r="W166" s="6"/>
      <c r="X166" s="6"/>
      <c r="Y166" s="6"/>
      <c r="Z166" s="6"/>
    </row>
    <row r="167" ht="12.75" customHeight="1">
      <c r="A167" s="110" t="s">
        <v>72</v>
      </c>
      <c r="B167" s="111"/>
      <c r="C167" s="112"/>
      <c r="D167" s="111"/>
      <c r="E167" s="98"/>
      <c r="F167" s="98"/>
      <c r="G167" s="98"/>
      <c r="H167" s="98"/>
      <c r="I167" s="98"/>
      <c r="J167" s="98"/>
      <c r="K167" s="98"/>
      <c r="L167" s="98"/>
      <c r="M167" s="113"/>
      <c r="N167" s="113"/>
      <c r="O167" s="113"/>
      <c r="P167" s="113"/>
      <c r="Q167" s="113"/>
      <c r="R167" s="113"/>
      <c r="S167" s="113"/>
      <c r="T167" s="114"/>
      <c r="U167" s="17"/>
      <c r="V167" s="6"/>
      <c r="W167" s="6"/>
      <c r="X167" s="6"/>
      <c r="Y167" s="6"/>
      <c r="Z167" s="6"/>
    </row>
    <row r="168" ht="12.75" customHeight="1">
      <c r="A168" s="115" t="s">
        <v>88</v>
      </c>
      <c r="B168" s="88"/>
      <c r="C168" s="116"/>
      <c r="D168" s="116"/>
      <c r="E168" s="88"/>
      <c r="F168" s="88"/>
      <c r="G168" s="88"/>
      <c r="H168" s="88"/>
      <c r="I168" s="88"/>
      <c r="J168" s="88"/>
      <c r="K168" s="88"/>
      <c r="L168" s="117"/>
      <c r="M168" s="118">
        <f t="shared" ref="M168:T168" si="15">SUM(M127:M166)</f>
        <v>0</v>
      </c>
      <c r="N168" s="118">
        <f t="shared" si="15"/>
        <v>0</v>
      </c>
      <c r="O168" s="118">
        <f t="shared" si="15"/>
        <v>0</v>
      </c>
      <c r="P168" s="118">
        <f t="shared" si="15"/>
        <v>0</v>
      </c>
      <c r="Q168" s="118">
        <f t="shared" si="15"/>
        <v>0</v>
      </c>
      <c r="R168" s="118">
        <f t="shared" si="15"/>
        <v>0</v>
      </c>
      <c r="S168" s="118">
        <f t="shared" si="15"/>
        <v>0</v>
      </c>
      <c r="T168" s="118">
        <f t="shared" si="15"/>
        <v>0</v>
      </c>
      <c r="U168" s="17"/>
      <c r="V168" s="6"/>
      <c r="W168" s="6"/>
      <c r="X168" s="6"/>
      <c r="Y168" s="6"/>
      <c r="Z168" s="6"/>
    </row>
    <row r="169" ht="12.75" customHeight="1">
      <c r="A169" s="119"/>
      <c r="B169" s="120"/>
      <c r="C169" s="121"/>
      <c r="D169" s="120"/>
      <c r="E169" s="120"/>
      <c r="F169" s="120"/>
      <c r="G169" s="120"/>
      <c r="H169" s="120"/>
      <c r="I169" s="120"/>
      <c r="J169" s="120"/>
      <c r="K169" s="120"/>
      <c r="L169" s="117"/>
      <c r="M169" s="122"/>
      <c r="N169" s="122"/>
      <c r="O169" s="122"/>
      <c r="P169" s="122"/>
      <c r="Q169" s="122"/>
      <c r="R169" s="122"/>
      <c r="S169" s="122"/>
      <c r="T169" s="123"/>
      <c r="U169" s="17"/>
      <c r="V169" s="6"/>
      <c r="W169" s="6"/>
      <c r="X169" s="6"/>
      <c r="Y169" s="6"/>
      <c r="Z169" s="6"/>
    </row>
    <row r="170" ht="21.0" customHeight="1">
      <c r="A170" s="124" t="s">
        <v>89</v>
      </c>
      <c r="B170" s="88"/>
      <c r="C170" s="148"/>
      <c r="D170" s="88"/>
      <c r="E170" s="88"/>
      <c r="F170" s="88"/>
      <c r="G170" s="88"/>
      <c r="H170" s="88"/>
      <c r="I170" s="88"/>
      <c r="J170" s="88"/>
      <c r="K170" s="88"/>
      <c r="L170" s="154"/>
      <c r="M170" s="118">
        <f t="shared" ref="M170:T170" si="16">M49+M96+M124+M168</f>
        <v>0</v>
      </c>
      <c r="N170" s="118">
        <f t="shared" si="16"/>
        <v>0</v>
      </c>
      <c r="O170" s="118">
        <f t="shared" si="16"/>
        <v>0</v>
      </c>
      <c r="P170" s="118">
        <f t="shared" si="16"/>
        <v>0</v>
      </c>
      <c r="Q170" s="118">
        <f t="shared" si="16"/>
        <v>0</v>
      </c>
      <c r="R170" s="118">
        <f t="shared" si="16"/>
        <v>0</v>
      </c>
      <c r="S170" s="118">
        <f t="shared" si="16"/>
        <v>0</v>
      </c>
      <c r="T170" s="118">
        <f t="shared" si="16"/>
        <v>0</v>
      </c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6">
    <mergeCell ref="A1:T1"/>
    <mergeCell ref="A2:T2"/>
    <mergeCell ref="U2:V2"/>
    <mergeCell ref="B5:E5"/>
    <mergeCell ref="B7:E7"/>
    <mergeCell ref="H7:J7"/>
    <mergeCell ref="C17:E17"/>
    <mergeCell ref="E12:G12"/>
    <mergeCell ref="E51:G51"/>
    <mergeCell ref="H51:J51"/>
    <mergeCell ref="E52:G52"/>
    <mergeCell ref="H52:J52"/>
    <mergeCell ref="E53:G53"/>
    <mergeCell ref="H53:J53"/>
    <mergeCell ref="E54:G54"/>
    <mergeCell ref="H54:J54"/>
    <mergeCell ref="E55:G55"/>
    <mergeCell ref="H55:J55"/>
    <mergeCell ref="E56:G56"/>
    <mergeCell ref="H56:J56"/>
    <mergeCell ref="H57:J57"/>
    <mergeCell ref="E57:G57"/>
    <mergeCell ref="E58:G58"/>
    <mergeCell ref="E59:G59"/>
    <mergeCell ref="E60:G60"/>
    <mergeCell ref="E61:G61"/>
    <mergeCell ref="E62:G62"/>
    <mergeCell ref="E63:G63"/>
    <mergeCell ref="H58:J58"/>
    <mergeCell ref="H59:J59"/>
    <mergeCell ref="H60:J60"/>
    <mergeCell ref="H61:J61"/>
    <mergeCell ref="H62:J62"/>
    <mergeCell ref="H63:J63"/>
    <mergeCell ref="H64:J64"/>
    <mergeCell ref="E71:G71"/>
    <mergeCell ref="E72:G72"/>
    <mergeCell ref="E73:G73"/>
    <mergeCell ref="E74:G74"/>
    <mergeCell ref="H74:J74"/>
    <mergeCell ref="E75:G75"/>
    <mergeCell ref="H75:J75"/>
    <mergeCell ref="E64:G64"/>
    <mergeCell ref="E65:G65"/>
    <mergeCell ref="E66:G66"/>
    <mergeCell ref="E67:G67"/>
    <mergeCell ref="E68:G68"/>
    <mergeCell ref="E69:G69"/>
    <mergeCell ref="E70:G70"/>
    <mergeCell ref="H116:J116"/>
    <mergeCell ref="H117:J117"/>
    <mergeCell ref="H109:J109"/>
    <mergeCell ref="H110:J110"/>
    <mergeCell ref="H111:J111"/>
    <mergeCell ref="H112:J112"/>
    <mergeCell ref="H113:J113"/>
    <mergeCell ref="H114:J114"/>
    <mergeCell ref="H115:J115"/>
    <mergeCell ref="E120:G120"/>
    <mergeCell ref="H120:J120"/>
    <mergeCell ref="E121:G121"/>
    <mergeCell ref="H121:J121"/>
    <mergeCell ref="E122:G122"/>
    <mergeCell ref="H122:J122"/>
    <mergeCell ref="E126:K126"/>
    <mergeCell ref="E127:K127"/>
    <mergeCell ref="E146:K146"/>
    <mergeCell ref="E147:K147"/>
    <mergeCell ref="E148:K148"/>
    <mergeCell ref="E149:K149"/>
    <mergeCell ref="E150:K150"/>
    <mergeCell ref="E151:K151"/>
    <mergeCell ref="E159:K159"/>
    <mergeCell ref="E160:K160"/>
    <mergeCell ref="E161:K161"/>
    <mergeCell ref="E162:K162"/>
    <mergeCell ref="E163:K163"/>
    <mergeCell ref="E164:K164"/>
    <mergeCell ref="E165:K165"/>
    <mergeCell ref="E166:K166"/>
    <mergeCell ref="E152:K152"/>
    <mergeCell ref="E153:K153"/>
    <mergeCell ref="E154:K154"/>
    <mergeCell ref="E155:K155"/>
    <mergeCell ref="E156:K156"/>
    <mergeCell ref="E157:K157"/>
    <mergeCell ref="E158:K158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E92:G92"/>
    <mergeCell ref="H92:J92"/>
    <mergeCell ref="E93:G93"/>
    <mergeCell ref="H93:J93"/>
    <mergeCell ref="H94:J94"/>
    <mergeCell ref="E94:G94"/>
    <mergeCell ref="E99:G99"/>
    <mergeCell ref="H99:J99"/>
    <mergeCell ref="M99:O99"/>
    <mergeCell ref="E100:G100"/>
    <mergeCell ref="H100:J100"/>
    <mergeCell ref="H101:J101"/>
    <mergeCell ref="E101:G101"/>
    <mergeCell ref="E102:G102"/>
    <mergeCell ref="H102:J102"/>
    <mergeCell ref="E103:G103"/>
    <mergeCell ref="H103:J103"/>
    <mergeCell ref="E104:G104"/>
    <mergeCell ref="H104:J104"/>
    <mergeCell ref="E105:G105"/>
    <mergeCell ref="H105:J105"/>
    <mergeCell ref="E106:G106"/>
    <mergeCell ref="H106:J106"/>
    <mergeCell ref="E107:G107"/>
    <mergeCell ref="H107:J107"/>
    <mergeCell ref="H108:J108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H118:J118"/>
    <mergeCell ref="E119:G119"/>
    <mergeCell ref="H119:J119"/>
  </mergeCells>
  <dataValidations>
    <dataValidation type="decimal" operator="lessThanOrEqual" allowBlank="1" showInputMessage="1" showErrorMessage="1" prompt="The IDC rate is above the allowed amount for the selected organization type." sqref="K6:K7 B14">
      <formula1>VLOOKUP($C$46,'C:\Users\bwilliamson\AppData\Local\Microsoft\Windows\INetCache\Content.Outlook\KD9E5CDM\[BMGF Grant Budget Template (003).xlsx]Config'!#REF!,2,FALSE)</formula1>
    </dataValidation>
  </dataValidations>
  <printOptions/>
  <pageMargins bottom="0.75" footer="0.0" header="0.0" left="0.7" right="0.7" top="0.75"/>
  <pageSetup cellComments="atEnd" orientation="landscape"/>
  <rowBreaks count="2" manualBreakCount="2">
    <brk id="50" man="1"/>
    <brk id="124" man="1"/>
  </rowBreaks>
  <drawing r:id="rId1"/>
</worksheet>
</file>